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frch-my.sharepoint.com/personal/sven_bacher_unifr_ch/Documents/Documents/IPBES/Chapter 4 Impacts/IPBES Impact Papers/Ch4 impact database/All new merged data/Final Dataset/"/>
    </mc:Choice>
  </mc:AlternateContent>
  <xr:revisionPtr revIDLastSave="51" documentId="8_{E86F3007-23FF-4E03-95BE-7B6FB3280E19}" xr6:coauthVersionLast="47" xr6:coauthVersionMax="47" xr10:uidLastSave="{80254247-D754-4DC1-BA10-2FBBDE6753AC}"/>
  <bookViews>
    <workbookView xWindow="2208" yWindow="408" windowWidth="26412" windowHeight="15456" xr2:uid="{4ADCBE0B-10D8-4392-BA97-FEDA602FFBDD}"/>
  </bookViews>
  <sheets>
    <sheet name="Meta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1" i="2" l="1"/>
  <c r="A82" i="2"/>
  <c r="A83" i="2"/>
  <c r="A84" i="2"/>
  <c r="A85" i="2"/>
  <c r="A86" i="2"/>
  <c r="A87" i="2"/>
  <c r="A88" i="2"/>
  <c r="A89" i="2"/>
  <c r="A90" i="2"/>
  <c r="A91" i="2"/>
  <c r="A80" i="2"/>
  <c r="A79" i="2"/>
  <c r="A76" i="2"/>
  <c r="A77" i="2"/>
  <c r="A78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54" i="2"/>
  <c r="A53" i="2"/>
  <c r="A50" i="2"/>
  <c r="A51" i="2"/>
  <c r="A52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28" i="2"/>
</calcChain>
</file>

<file path=xl/sharedStrings.xml><?xml version="1.0" encoding="utf-8"?>
<sst xmlns="http://schemas.openxmlformats.org/spreadsheetml/2006/main" count="422" uniqueCount="319">
  <si>
    <t>rowID</t>
  </si>
  <si>
    <t>UniqueID</t>
  </si>
  <si>
    <t>Verified.Name.GBIF.Taxon</t>
  </si>
  <si>
    <t>IAS.Species.Name</t>
  </si>
  <si>
    <t>Reference</t>
  </si>
  <si>
    <t>Text.excerpt</t>
  </si>
  <si>
    <t>DOI</t>
  </si>
  <si>
    <t>Assessor</t>
  </si>
  <si>
    <t>Year</t>
  </si>
  <si>
    <t>Year.of.impact</t>
  </si>
  <si>
    <t>Type.of.source</t>
  </si>
  <si>
    <t>Peer.reviewed</t>
  </si>
  <si>
    <t>Language</t>
  </si>
  <si>
    <t>Region</t>
  </si>
  <si>
    <t>Country.Location</t>
  </si>
  <si>
    <t>Island</t>
  </si>
  <si>
    <t>Realm</t>
  </si>
  <si>
    <t>Spatial.scale</t>
  </si>
  <si>
    <t>IAS.Taxon</t>
  </si>
  <si>
    <t>IAS.Functional.Group</t>
  </si>
  <si>
    <t>Affected.native.species.Details</t>
  </si>
  <si>
    <t>Affected.ecosystem.property</t>
  </si>
  <si>
    <t>investigated.level.of.organization</t>
  </si>
  <si>
    <t>direction.Nature</t>
  </si>
  <si>
    <t>direct.or.indirect.Nature</t>
  </si>
  <si>
    <t>magnitude.Nature</t>
  </si>
  <si>
    <t>direction.NCP</t>
  </si>
  <si>
    <t>magnitude.NCP</t>
  </si>
  <si>
    <t>direction.CWB</t>
  </si>
  <si>
    <t>magnitude.CWB</t>
  </si>
  <si>
    <t>magnitude.CWB.details</t>
  </si>
  <si>
    <t>native.range.of.IAS</t>
  </si>
  <si>
    <t>UoA.Dry</t>
  </si>
  <si>
    <t>UoA.Boreal</t>
  </si>
  <si>
    <t>UoA.Mediterranean</t>
  </si>
  <si>
    <t>UoA.Tundra</t>
  </si>
  <si>
    <t>UoA.Savanna</t>
  </si>
  <si>
    <t>UoA.Grassland</t>
  </si>
  <si>
    <t>UoA.Desert</t>
  </si>
  <si>
    <t>UoA.Urban</t>
  </si>
  <si>
    <t>UoA.Cultivated</t>
  </si>
  <si>
    <t>UoA.Aquaculture</t>
  </si>
  <si>
    <t>UoA.Wetland</t>
  </si>
  <si>
    <t>UoA.Surface</t>
  </si>
  <si>
    <t>UoA.Shelf</t>
  </si>
  <si>
    <t>UoA.Ocean</t>
  </si>
  <si>
    <t>UoA.Coastal</t>
  </si>
  <si>
    <t>NCP.Habitat</t>
  </si>
  <si>
    <t>NCP.Pollination</t>
  </si>
  <si>
    <t>NCP.AirQuality</t>
  </si>
  <si>
    <t>NCP.Climate</t>
  </si>
  <si>
    <t>NCP.OceanAcid</t>
  </si>
  <si>
    <t>NCP.Freshwater</t>
  </si>
  <si>
    <t>NCP.WaterQuality</t>
  </si>
  <si>
    <t>NCP.Soils</t>
  </si>
  <si>
    <t>NCP.Hazards</t>
  </si>
  <si>
    <t>NCP.BiolProcess</t>
  </si>
  <si>
    <t>NCP.Energy</t>
  </si>
  <si>
    <t>NCP.Food</t>
  </si>
  <si>
    <t>NCP.Materials</t>
  </si>
  <si>
    <t>NCP.Medicinal</t>
  </si>
  <si>
    <t>NCP.Learning</t>
  </si>
  <si>
    <t>NCP.Physical</t>
  </si>
  <si>
    <t>NCP.Identities</t>
  </si>
  <si>
    <t>NCP.Options</t>
  </si>
  <si>
    <t>CWB.Safety</t>
  </si>
  <si>
    <t>CWB.Assets</t>
  </si>
  <si>
    <t>CWB.Health</t>
  </si>
  <si>
    <t>CWB.Relations</t>
  </si>
  <si>
    <t>CWB.Freedom</t>
  </si>
  <si>
    <t>1882-2022</t>
  </si>
  <si>
    <t>1600-2019</t>
  </si>
  <si>
    <t>GBIF.scientificName.with.author</t>
  </si>
  <si>
    <t>Genus</t>
  </si>
  <si>
    <t>Family</t>
  </si>
  <si>
    <t>Order</t>
  </si>
  <si>
    <t>Class</t>
  </si>
  <si>
    <t>Phylum</t>
  </si>
  <si>
    <t>Kingdom</t>
  </si>
  <si>
    <t>Methodology.details</t>
  </si>
  <si>
    <t>Island.k</t>
  </si>
  <si>
    <t>Protected.area</t>
  </si>
  <si>
    <t>Protected.area.k</t>
  </si>
  <si>
    <t>Units.of.Analysis.clean</t>
  </si>
  <si>
    <t>Affected.native.species.Taxon</t>
  </si>
  <si>
    <t>mechanism.Nature.clean</t>
  </si>
  <si>
    <t>global.extinction</t>
  </si>
  <si>
    <t>affected.NCP.clean</t>
  </si>
  <si>
    <t>details.NCP</t>
  </si>
  <si>
    <t>affected.CWB.clean</t>
  </si>
  <si>
    <t>details.CWB</t>
  </si>
  <si>
    <t>IPLC</t>
  </si>
  <si>
    <t>Column</t>
  </si>
  <si>
    <t>Variable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</si>
  <si>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</si>
  <si>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</si>
  <si>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</si>
  <si>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</si>
  <si>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</si>
  <si>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</si>
  <si>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</si>
  <si>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</si>
  <si>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</si>
  <si>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</si>
  <si>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</si>
  <si>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</si>
  <si>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</si>
  <si>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</si>
  <si>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</si>
  <si>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</si>
  <si>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</si>
  <si>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</si>
  <si>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</si>
  <si>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</si>
  <si>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</si>
  <si>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</si>
  <si>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</si>
  <si>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</si>
  <si>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</si>
  <si>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</si>
  <si>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Text</t>
  </si>
  <si>
    <t>Numeric</t>
  </si>
  <si>
    <t>Free text</t>
  </si>
  <si>
    <t>Numeric ID of impact record</t>
  </si>
  <si>
    <t>Unique identifier of impact records, indicating the regional and taxonomic dataset they originate from</t>
  </si>
  <si>
    <t>Explanation</t>
  </si>
  <si>
    <t>Number or range of unique entries</t>
  </si>
  <si>
    <t>Format</t>
  </si>
  <si>
    <t>Species name with author and year of description (if available; GBIF taxonomy)</t>
  </si>
  <si>
    <t>Genus name</t>
  </si>
  <si>
    <t>Family name</t>
  </si>
  <si>
    <t>Order name</t>
  </si>
  <si>
    <t>Class name</t>
  </si>
  <si>
    <t>Phylum name</t>
  </si>
  <si>
    <t>Kingdom name</t>
  </si>
  <si>
    <t>Larger taxonomic group of IAS: plant, invertebrate, vertebrate, microbe</t>
  </si>
  <si>
    <t>Details about the IAS functional group</t>
  </si>
  <si>
    <t>Native range of IAS (if available) according to assessor</t>
  </si>
  <si>
    <t>Language in which the impact was described</t>
  </si>
  <si>
    <t>Reference to the source describing the impact (if given)</t>
  </si>
  <si>
    <t>Verbatim excerpt of the text describing the impact</t>
  </si>
  <si>
    <t>Name of assessor(s) of the described impact</t>
  </si>
  <si>
    <t>Year of the publication describing the impact</t>
  </si>
  <si>
    <t>Year of impact, if different from the publication year</t>
  </si>
  <si>
    <t>Type of source document describing the impact, e.g. peer-reviewed, grey literature, PhD thesis etc.</t>
  </si>
  <si>
    <t>Abstract</t>
  </si>
  <si>
    <t>Book</t>
  </si>
  <si>
    <t>Book chapter</t>
  </si>
  <si>
    <t>Conference proceedings</t>
  </si>
  <si>
    <t>Database</t>
  </si>
  <si>
    <t>Fact sheet</t>
  </si>
  <si>
    <t>Field guide</t>
  </si>
  <si>
    <t>Grey literature</t>
  </si>
  <si>
    <t>Master thesis</t>
  </si>
  <si>
    <t>NA</t>
  </si>
  <si>
    <t>Other</t>
  </si>
  <si>
    <t>Peer-reviewed</t>
  </si>
  <si>
    <t>PhD thesis</t>
  </si>
  <si>
    <t>Popular science</t>
  </si>
  <si>
    <t>Risk assessment</t>
  </si>
  <si>
    <t>Website</t>
  </si>
  <si>
    <t>Chinese</t>
  </si>
  <si>
    <t>Czech</t>
  </si>
  <si>
    <t>Dutch</t>
  </si>
  <si>
    <t>English</t>
  </si>
  <si>
    <t>French</t>
  </si>
  <si>
    <t>German</t>
  </si>
  <si>
    <t>Italian</t>
  </si>
  <si>
    <t>Japanese</t>
  </si>
  <si>
    <t>Korean</t>
  </si>
  <si>
    <t>Persian</t>
  </si>
  <si>
    <t>Polish</t>
  </si>
  <si>
    <t>Portuguese</t>
  </si>
  <si>
    <t>Russian</t>
  </si>
  <si>
    <t>Serbian</t>
  </si>
  <si>
    <t>Spanish</t>
  </si>
  <si>
    <t>Swedish</t>
  </si>
  <si>
    <t>Details about the method to assess impact</t>
  </si>
  <si>
    <t>Name of island on which the impact was described</t>
  </si>
  <si>
    <t>Name of protected  area in which the impact was described</t>
  </si>
  <si>
    <t>Spatial scale at which the impact has been described; in decreasing order: Global, Continental, Regional, Local, Laboratory</t>
  </si>
  <si>
    <t>Realm in which the imapct was observed: Terrestrial; Marine; Freshwater</t>
  </si>
  <si>
    <t>Africa</t>
  </si>
  <si>
    <t>Americas</t>
  </si>
  <si>
    <t>Antarctica</t>
  </si>
  <si>
    <t>Asia-Pacific</t>
  </si>
  <si>
    <t>Europe_and_Central_Asia</t>
  </si>
  <si>
    <t xml:space="preserve">Country or region of country (e.g. in case of distant islands or single provinces of large countries) in which the impact was described; </t>
  </si>
  <si>
    <t>Freshwater</t>
  </si>
  <si>
    <t>Marine</t>
  </si>
  <si>
    <t>Terrestrial</t>
  </si>
  <si>
    <t xml:space="preserve">Tropical and subtropical dry and humid forests </t>
  </si>
  <si>
    <t xml:space="preserve">Temperate and boreal forests and woodlands </t>
  </si>
  <si>
    <t xml:space="preserve">Mediterranean forests, woodlands and scrub </t>
  </si>
  <si>
    <t xml:space="preserve">Tundra and High Mountain habitats </t>
  </si>
  <si>
    <t xml:space="preserve">Tropical and subtropical savannas and grasslands </t>
  </si>
  <si>
    <t>Temperate Grasslands</t>
  </si>
  <si>
    <t xml:space="preserve">Deserts and xeric shrublands </t>
  </si>
  <si>
    <t>Urban/Semi-urban</t>
  </si>
  <si>
    <t>Cultivated areas (incl. cropping, intensive livestock farming etc.)</t>
  </si>
  <si>
    <t xml:space="preserve">Aquaculture areas </t>
  </si>
  <si>
    <t xml:space="preserve">Wetlands - peatlands, mires, bogs </t>
  </si>
  <si>
    <t xml:space="preserve">Inland surface waters and water bodies/freshwater </t>
  </si>
  <si>
    <t xml:space="preserve">Shelf ecosystems (neritic and intertidal/littoral zone) </t>
  </si>
  <si>
    <t xml:space="preserve">Open ocean pelagic systems (euphotic zone) </t>
  </si>
  <si>
    <t>Coastal areas intensively used for multiple purposes by humans</t>
  </si>
  <si>
    <t xml:space="preserve">Habitat type(s) in which the impact was described, using the IPBES Units of Analysis classification:  https://www.ipbes.net/glossary/units-analysis </t>
  </si>
  <si>
    <t>Continental</t>
  </si>
  <si>
    <t>Global</t>
  </si>
  <si>
    <t>Laboratory</t>
  </si>
  <si>
    <t>Local</t>
  </si>
  <si>
    <t>Regional</t>
  </si>
  <si>
    <t>Details about the affected native species</t>
  </si>
  <si>
    <t>Details about the affected ecosystem properties</t>
  </si>
  <si>
    <t>Details about investigated level of organisation</t>
  </si>
  <si>
    <t>Logical</t>
  </si>
  <si>
    <t>0-3</t>
  </si>
  <si>
    <t>Larger taxonomic group of affected native species: Plant; Invertebrate; Vertebrate; Microbe; Fungi</t>
  </si>
  <si>
    <t>Fungi</t>
  </si>
  <si>
    <t>Invertebrate</t>
  </si>
  <si>
    <t>Microbe</t>
  </si>
  <si>
    <t>Plant</t>
  </si>
  <si>
    <t>Vertebrate</t>
  </si>
  <si>
    <t>(1) Competition</t>
  </si>
  <si>
    <t>(2) Predation</t>
  </si>
  <si>
    <t>(3) Hybridisation</t>
  </si>
  <si>
    <t>(4) Transmission of disease</t>
  </si>
  <si>
    <t>(5) Parasitism</t>
  </si>
  <si>
    <t>(6) Poisoning/toxicity</t>
  </si>
  <si>
    <t>(7) Bio-fouling or other direct physical disturbance</t>
  </si>
  <si>
    <t>(8) Grazing/herbivory/browsing</t>
  </si>
  <si>
    <t>(9 10 11) Chemical or physical or structural impact on ecosystem</t>
  </si>
  <si>
    <t>(12) Indirect impacts through interactions with other species</t>
  </si>
  <si>
    <t>(positive impact) Disease reduction</t>
  </si>
  <si>
    <t>(positive impact) Food provision for native species</t>
  </si>
  <si>
    <t>Impact direction: Positive if native species profit; Neutral; Negative if native species suffer</t>
  </si>
  <si>
    <t>Direct or indirect; Indirect impacts are  mediated through changes to the abiotic environment or through a third species</t>
  </si>
  <si>
    <t>IPBES categories of Nature’s Contributions to People NCP (as described in  https://www.science.org/doi/suppl/10.1126/science.aap8826/suppl_file/aap8826-diaz-sm.pdf, Supplementary Table S1)</t>
  </si>
  <si>
    <t>Indicates whether the IAS changed NCP(s) to the benefit or detriment of people: Positive; Neutral; Negative</t>
  </si>
  <si>
    <t xml:space="preserve">1. Habitat creation and maintenance; </t>
  </si>
  <si>
    <t xml:space="preserve">2. Pollination and dispersal of seeds; </t>
  </si>
  <si>
    <t xml:space="preserve">3. Regulation of air quality; </t>
  </si>
  <si>
    <t xml:space="preserve">4. Regulation of climate; </t>
  </si>
  <si>
    <t xml:space="preserve">5. Regulation of ocean acidification; </t>
  </si>
  <si>
    <t xml:space="preserve">6. Regulation of freshwater quantity, location and timing; </t>
  </si>
  <si>
    <t xml:space="preserve">7. Regulation of freshwater and coastal water quality; </t>
  </si>
  <si>
    <t xml:space="preserve">8. Formation, protection and decontamination of soils and sediments; </t>
  </si>
  <si>
    <t xml:space="preserve">9. Regulation of hazards and extreme events; </t>
  </si>
  <si>
    <t xml:space="preserve">10. Regulation of detrimental organisms and biological processes; </t>
  </si>
  <si>
    <t xml:space="preserve">11. Energy; </t>
  </si>
  <si>
    <t xml:space="preserve">12. Food and feed; </t>
  </si>
  <si>
    <t xml:space="preserve">13. Materials, companionship and labor; </t>
  </si>
  <si>
    <t xml:space="preserve">14. Medicinal, biochemical and genetic resources; </t>
  </si>
  <si>
    <t xml:space="preserve">15. Learning and inspiration; </t>
  </si>
  <si>
    <t xml:space="preserve">16. Physical and psychological experiences; </t>
  </si>
  <si>
    <t xml:space="preserve">17. Supporting identities; </t>
  </si>
  <si>
    <t xml:space="preserve">18. Maintenance of options; </t>
  </si>
  <si>
    <t>Details about the impact on the affected NCP</t>
  </si>
  <si>
    <t>Details about the described impact magnitude on NCP</t>
  </si>
  <si>
    <t>Details about the described impact on constituents of well-being</t>
  </si>
  <si>
    <t>Indicates whether the IAS changed the constituents of well-being to the benefit or detriment of people: Positive; Neutral; Negative</t>
  </si>
  <si>
    <t xml:space="preserve">Safety; </t>
  </si>
  <si>
    <t xml:space="preserve">Material and immaterial assets; </t>
  </si>
  <si>
    <t xml:space="preserve">Health; </t>
  </si>
  <si>
    <t xml:space="preserve">Social, spiritual and cultural relations; </t>
  </si>
  <si>
    <t xml:space="preserve">Freedom of choice and action; </t>
  </si>
  <si>
    <t>0-3; positive</t>
  </si>
  <si>
    <t xml:space="preserve">Impact magnitude on peoples’ activities being according to the SEICAT approach (as described in  https://doi.org/10.1111/2041-210X.12844): 0-no change in people’s activities; 1-activities affected by the IAS are more difficult, but all people still participate in these activities; 2-some people stop activities affected by the IAS; 3-all people stop a certain activity due to the IAS. If an IAS enables preferred activities, these are noted as positive. </t>
  </si>
  <si>
    <t>Details about the magnitude of the described impact on constituents of well-being</t>
  </si>
  <si>
    <t>Details about the described impact on Indigenous People and Local Communities (IPLC)</t>
  </si>
  <si>
    <t>Unit of Analysis: dummy variable indicating if impact was located in type "Tropical and subtropical dry and humid forests "; NA otherwise</t>
  </si>
  <si>
    <t>Constituents of Well-being: dummy variable indicating if impact was on constituent "Safety "; NA otherwise</t>
  </si>
  <si>
    <t>Constituents of Well-being: dummy variable indicating if impact was on constituent "Material and immaterial assets "; NA otherwise</t>
  </si>
  <si>
    <t>Constituents of Well-being: dummy variable indicating if impact was on constituent "Health "; NA otherwise</t>
  </si>
  <si>
    <t>Constituents of Well-being: dummy variable indicating if impact was on constituent "Social, spiritual and cultural relations"; NA otherwise</t>
  </si>
  <si>
    <t>Constituents of Well-being: dummy variable indicating if impact was on constituent "Freedom of choice and action"; NA otherwise</t>
  </si>
  <si>
    <t>Unit of Analysis: dummy variable indicating if impact was located in type "Temperate and boreal forests and woodlands"; NA otherwise</t>
  </si>
  <si>
    <t>Unit of Analysis: dummy variable indicating if impact was located in type "Mediterranean forests, woodlands and scrub"; NA otherwise</t>
  </si>
  <si>
    <t>Unit of Analysis: dummy variable indicating if impact was located in type "Tundra and High Mountain habitats"; NA otherwise</t>
  </si>
  <si>
    <t>Unit of Analysis: dummy variable indicating if impact was located in type "Tropical and subtropical savannas and grasslands"; NA otherwise</t>
  </si>
  <si>
    <t>Unit of Analysis: dummy variable indicating if impact was located in type "Temperate Grasslands"; NA otherwise</t>
  </si>
  <si>
    <t>Unit of Analysis: dummy variable indicating if impact was located in type "Deserts and xeric shrublands"; NA otherwise</t>
  </si>
  <si>
    <t>Unit of Analysis: dummy variable indicating if impact was located in type "Urban/Semi-urban"; NA otherwise</t>
  </si>
  <si>
    <t>Unit of Analysis: dummy variable indicating if impact was located in type "Cultivated areas (incl. cropping, intensive livestock farming etc.)"; NA otherwise</t>
  </si>
  <si>
    <t>Unit of Analysis: dummy variable indicating if impact was located in type "Aquaculture areas"; NA otherwise</t>
  </si>
  <si>
    <t>Unit of Analysis: dummy variable indicating if impact was located in type "Wetlands - peatlands, mires, bogs"; NA otherwise</t>
  </si>
  <si>
    <t>Unit of Analysis: dummy variable indicating if impact was located in type "Inland surface waters and water bodies/freshwater "; NA otherwise</t>
  </si>
  <si>
    <t>Unit of Analysis: dummy variable indicating if impact was located in type "Shelf ecosystems (neritic and intertidal/littoral zone) "; NA otherwise</t>
  </si>
  <si>
    <t>Unit of Analysis: dummy variable indicating if impact was located in type "Open ocean pelagic systems (euphotic zone)"; NA otherwise</t>
  </si>
  <si>
    <t>Unit of Analysis: dummy variable indicating if impact was located in type "Coastal areas intensively used for multiple purposes by humans"; NA otherwise</t>
  </si>
  <si>
    <t>Nature's Contributions to People: dummy variable indicating if impact affected NCP type "1. Habitat creation and maintenance"; NA otherwise</t>
  </si>
  <si>
    <t>Nature's Contributions to People: dummy variable indicating if impact affected NCP type "2. Pollination and dispersal of seeds"; NA otherwise</t>
  </si>
  <si>
    <t>Nature's Contributions to People: dummy variable indicating if impact affected NCP type "3. Regulation of air quality"; NA otherwise</t>
  </si>
  <si>
    <t>Nature's Contributions to People: dummy variable indicating if impact affected NCP type "4. Regulation of climate"; NA otherwise</t>
  </si>
  <si>
    <t>Nature's Contributions to People: dummy variable indicating if impact affected NCP type "5. Regulation of ocean acidification"; NA otherwise</t>
  </si>
  <si>
    <t>Nature's Contributions to People: dummy variable indicating if impact affected NCP type "6. Regulation of freshwater quantity, location and timing"; NA otherwise</t>
  </si>
  <si>
    <t>Nature's Contributions to People: dummy variable indicating if impact affected NCP type "7. Regulation of freshwater and coastal water quality"; NA otherwise</t>
  </si>
  <si>
    <t>Nature's Contributions to People: dummy variable indicating if impact affected NCP type "8. Formation, protection and decontamination of soils and sediments"; NA otherwise</t>
  </si>
  <si>
    <t>Nature's Contributions to People: dummy variable indicating if impact affected NCP type "9. Regulation of hazards and extreme events"; NA otherwise</t>
  </si>
  <si>
    <t>Nature's Contributions to People: dummy variable indicating if impact affected NCP type "10. Regulation of detrimental organisms and biological processes"; NA otherwise</t>
  </si>
  <si>
    <t>Nature's Contributions to People: dummy variable indicating if impact affected NCP type "11. Energy"; NA otherwise</t>
  </si>
  <si>
    <t>Nature's Contributions to People: dummy variable indicating if impact affected NCP type "12. Food and feed"; NA otherwise</t>
  </si>
  <si>
    <t>Nature's Contributions to People: dummy variable indicating if impact affected NCP type "13. Materials, companionship and labor"; NA otherwise</t>
  </si>
  <si>
    <t>Nature's Contributions to People: dummy variable indicating if impact affected NCP type "14. Medicinal, biochemical and genetic resources"; NA otherwise</t>
  </si>
  <si>
    <t>Nature's Contributions to People: dummy variable indicating if impact affected NCP type "15. Learning and inspiration"; NA otherwise</t>
  </si>
  <si>
    <t>Nature's Contributions to People: dummy variable indicating if impact affected NCP type "16. Physical and psychological experiences"; NA otherwise</t>
  </si>
  <si>
    <t>Nature's Contributions to People: dummy variable indicating if impact affected NCP type "17. Supporting identities"; NA otherwise</t>
  </si>
  <si>
    <t>Nature's Contributions to People: dummy variable indicating if impact affected NCP type "18. Maintenance of options"; NA otherwise</t>
  </si>
  <si>
    <t>Whether or not the source was peer-reviewed</t>
  </si>
  <si>
    <t>Whether the location was on an island</t>
  </si>
  <si>
    <t>Whether the location was in a protected area</t>
  </si>
  <si>
    <t>Whether the impact led to a global extinction of a native species</t>
  </si>
  <si>
    <t>Name of invasive alien species (IAS) as assigned by the assessor</t>
  </si>
  <si>
    <t>Species name of IAS, or higher taxonomic level. Taxonomy from Global Biodiversity Information Facility (GBIF; https://www.gbif.org/)</t>
  </si>
  <si>
    <t>Digital Object Identifyer (DOI) of impact source (if given)</t>
  </si>
  <si>
    <t>Region in which the impact was described. From Intergovernmental Science-Policy Platform on Biodiversity and Ecosystem Services (IPBES; https://www.ipbes.net)</t>
  </si>
  <si>
    <t>International Union for Conservation of Nature (IUCN) Environmental Impact Classification for Invasive Alien Species (EICAT) mechanisms (as listed in https://doi.org/10.2305/IUCN.CH.2020.05.en); positive mechanisms partially classified</t>
  </si>
  <si>
    <t>EICAT impact magnitudes: level to which a native species is suffering from the IAS: 0-no impact detected; 1-decreased performance of individuals of the native species; 2-reduced population size of native species; local or global extinction of native species</t>
  </si>
  <si>
    <t>Affected constituents of well-being according to the Socio-Economic Impact Classification for Invasive Alien Species (SEICAT) approach (as described in  https://doi.org/10.1111/2041-210X.12844): material and immaterial assets; safety; health; social and cultural relations; freedom of choice and 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</si>
</sst>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0" fillId="0" borderId="0" xfId="0" applyAlignment="1">
      <alignment horizontal="left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3A2DD-CBDF-44BC-9B29-3052FCC46B39}">
  <dimension ref="A1:W91"/>
  <sheetViews>
    <sheetView tabSelected="1" zoomScale="130" zoomScaleNormal="130" workbookViewId="0">
      <pane ySplit="1" topLeftCell="A41" activePane="bottomLeft" state="frozen"/>
      <selection pane="bottomLeft" activeCell="E49" sqref="E49"/>
    </sheetView>
  </sheetViews>
  <sheetFormatPr defaultColWidth="8.88671875" defaultRowHeight="14.4" x14ac:dyDescent="0.3"/>
  <cols>
    <col min="1" max="1" width="7.6640625" bestFit="1" customWidth="1"/>
    <col min="2" max="2" width="31" bestFit="1" customWidth="1"/>
    <col min="4" max="4" width="31.33203125" bestFit="1" customWidth="1"/>
    <col min="5" max="5" width="69.5546875" customWidth="1"/>
  </cols>
  <sheetData>
    <row r="1" spans="1:5" s="1" customFormat="1" x14ac:dyDescent="0.3">
      <c r="A1" s="1" t="s">
        <v>92</v>
      </c>
      <c r="B1" s="1" t="s">
        <v>93</v>
      </c>
      <c r="C1" s="1" t="s">
        <v>127</v>
      </c>
      <c r="D1" s="1" t="s">
        <v>126</v>
      </c>
      <c r="E1" s="1" t="s">
        <v>125</v>
      </c>
    </row>
    <row r="2" spans="1:5" x14ac:dyDescent="0.3">
      <c r="A2" t="s">
        <v>94</v>
      </c>
      <c r="B2" s="2" t="s">
        <v>0</v>
      </c>
      <c r="C2" t="s">
        <v>121</v>
      </c>
      <c r="D2">
        <v>22865</v>
      </c>
      <c r="E2" s="8" t="s">
        <v>123</v>
      </c>
    </row>
    <row r="3" spans="1:5" ht="28.8" x14ac:dyDescent="0.3">
      <c r="A3" t="s">
        <v>95</v>
      </c>
      <c r="B3" s="2" t="s">
        <v>1</v>
      </c>
      <c r="C3" t="s">
        <v>120</v>
      </c>
      <c r="D3" t="s">
        <v>122</v>
      </c>
      <c r="E3" s="8" t="s">
        <v>124</v>
      </c>
    </row>
    <row r="4" spans="1:5" x14ac:dyDescent="0.3">
      <c r="A4" t="s">
        <v>96</v>
      </c>
      <c r="B4" s="3" t="s">
        <v>3</v>
      </c>
      <c r="C4" t="s">
        <v>120</v>
      </c>
      <c r="D4">
        <v>3779</v>
      </c>
      <c r="E4" s="8" t="s">
        <v>312</v>
      </c>
    </row>
    <row r="5" spans="1:5" ht="28.8" x14ac:dyDescent="0.3">
      <c r="A5" t="s">
        <v>97</v>
      </c>
      <c r="B5" s="3" t="s">
        <v>2</v>
      </c>
      <c r="C5" t="s">
        <v>120</v>
      </c>
      <c r="D5">
        <v>3354</v>
      </c>
      <c r="E5" s="8" t="s">
        <v>313</v>
      </c>
    </row>
    <row r="6" spans="1:5" x14ac:dyDescent="0.3">
      <c r="A6" t="s">
        <v>98</v>
      </c>
      <c r="B6" s="3" t="s">
        <v>72</v>
      </c>
      <c r="C6" t="s">
        <v>120</v>
      </c>
      <c r="D6">
        <v>3205</v>
      </c>
      <c r="E6" s="8" t="s">
        <v>128</v>
      </c>
    </row>
    <row r="7" spans="1:5" x14ac:dyDescent="0.3">
      <c r="A7" t="s">
        <v>99</v>
      </c>
      <c r="B7" s="3" t="s">
        <v>73</v>
      </c>
      <c r="C7" t="s">
        <v>120</v>
      </c>
      <c r="D7">
        <v>2080</v>
      </c>
      <c r="E7" s="8" t="s">
        <v>129</v>
      </c>
    </row>
    <row r="8" spans="1:5" x14ac:dyDescent="0.3">
      <c r="A8" t="s">
        <v>100</v>
      </c>
      <c r="B8" s="3" t="s">
        <v>74</v>
      </c>
      <c r="C8" t="s">
        <v>120</v>
      </c>
      <c r="D8">
        <v>762</v>
      </c>
      <c r="E8" s="8" t="s">
        <v>130</v>
      </c>
    </row>
    <row r="9" spans="1:5" x14ac:dyDescent="0.3">
      <c r="A9" t="s">
        <v>101</v>
      </c>
      <c r="B9" s="3" t="s">
        <v>75</v>
      </c>
      <c r="C9" t="s">
        <v>120</v>
      </c>
      <c r="D9">
        <v>243</v>
      </c>
      <c r="E9" s="8" t="s">
        <v>131</v>
      </c>
    </row>
    <row r="10" spans="1:5" x14ac:dyDescent="0.3">
      <c r="A10" t="s">
        <v>102</v>
      </c>
      <c r="B10" s="3" t="s">
        <v>76</v>
      </c>
      <c r="C10" t="s">
        <v>120</v>
      </c>
      <c r="D10">
        <v>85</v>
      </c>
      <c r="E10" s="8" t="s">
        <v>132</v>
      </c>
    </row>
    <row r="11" spans="1:5" x14ac:dyDescent="0.3">
      <c r="A11" t="s">
        <v>103</v>
      </c>
      <c r="B11" s="3" t="s">
        <v>77</v>
      </c>
      <c r="C11" t="s">
        <v>120</v>
      </c>
      <c r="D11">
        <v>37</v>
      </c>
      <c r="E11" s="8" t="s">
        <v>133</v>
      </c>
    </row>
    <row r="12" spans="1:5" x14ac:dyDescent="0.3">
      <c r="A12" t="s">
        <v>104</v>
      </c>
      <c r="B12" s="3" t="s">
        <v>78</v>
      </c>
      <c r="C12" t="s">
        <v>120</v>
      </c>
      <c r="D12">
        <v>9</v>
      </c>
      <c r="E12" s="8" t="s">
        <v>134</v>
      </c>
    </row>
    <row r="13" spans="1:5" x14ac:dyDescent="0.3">
      <c r="A13" t="s">
        <v>105</v>
      </c>
      <c r="B13" s="3" t="s">
        <v>18</v>
      </c>
      <c r="C13" t="s">
        <v>120</v>
      </c>
      <c r="D13">
        <v>4</v>
      </c>
      <c r="E13" s="8" t="s">
        <v>135</v>
      </c>
    </row>
    <row r="14" spans="1:5" x14ac:dyDescent="0.3">
      <c r="A14" t="s">
        <v>106</v>
      </c>
      <c r="B14" s="3" t="s">
        <v>19</v>
      </c>
      <c r="C14" t="s">
        <v>120</v>
      </c>
      <c r="D14" t="s">
        <v>122</v>
      </c>
      <c r="E14" s="8" t="s">
        <v>136</v>
      </c>
    </row>
    <row r="15" spans="1:5" x14ac:dyDescent="0.3">
      <c r="A15" t="s">
        <v>107</v>
      </c>
      <c r="B15" s="3" t="s">
        <v>31</v>
      </c>
      <c r="C15" t="s">
        <v>120</v>
      </c>
      <c r="D15" t="s">
        <v>122</v>
      </c>
      <c r="E15" s="8" t="s">
        <v>137</v>
      </c>
    </row>
    <row r="16" spans="1:5" x14ac:dyDescent="0.3">
      <c r="A16" t="s">
        <v>108</v>
      </c>
      <c r="B16" s="4" t="s">
        <v>4</v>
      </c>
      <c r="C16" t="s">
        <v>120</v>
      </c>
      <c r="D16">
        <v>6783</v>
      </c>
      <c r="E16" s="8" t="s">
        <v>139</v>
      </c>
    </row>
    <row r="17" spans="1:22" x14ac:dyDescent="0.3">
      <c r="A17" t="s">
        <v>109</v>
      </c>
      <c r="B17" s="4" t="s">
        <v>5</v>
      </c>
      <c r="C17" t="s">
        <v>120</v>
      </c>
      <c r="D17" t="s">
        <v>122</v>
      </c>
      <c r="E17" s="8" t="s">
        <v>140</v>
      </c>
    </row>
    <row r="18" spans="1:22" x14ac:dyDescent="0.3">
      <c r="A18" t="s">
        <v>110</v>
      </c>
      <c r="B18" s="4" t="s">
        <v>6</v>
      </c>
      <c r="C18" t="s">
        <v>120</v>
      </c>
      <c r="D18">
        <v>1849</v>
      </c>
      <c r="E18" s="8" t="s">
        <v>314</v>
      </c>
    </row>
    <row r="19" spans="1:22" x14ac:dyDescent="0.3">
      <c r="A19" t="s">
        <v>111</v>
      </c>
      <c r="B19" s="4" t="s">
        <v>7</v>
      </c>
      <c r="C19" t="s">
        <v>120</v>
      </c>
      <c r="D19">
        <v>106</v>
      </c>
      <c r="E19" s="8" t="s">
        <v>141</v>
      </c>
    </row>
    <row r="20" spans="1:22" x14ac:dyDescent="0.3">
      <c r="A20" t="s">
        <v>112</v>
      </c>
      <c r="B20" s="4" t="s">
        <v>8</v>
      </c>
      <c r="C20" t="s">
        <v>121</v>
      </c>
      <c r="D20" t="s">
        <v>70</v>
      </c>
      <c r="E20" s="8" t="s">
        <v>142</v>
      </c>
    </row>
    <row r="21" spans="1:22" x14ac:dyDescent="0.3">
      <c r="A21" t="s">
        <v>113</v>
      </c>
      <c r="B21" s="4" t="s">
        <v>9</v>
      </c>
      <c r="C21" t="s">
        <v>121</v>
      </c>
      <c r="D21" t="s">
        <v>71</v>
      </c>
      <c r="E21" s="8" t="s">
        <v>143</v>
      </c>
    </row>
    <row r="22" spans="1:22" ht="28.8" x14ac:dyDescent="0.3">
      <c r="A22" t="s">
        <v>114</v>
      </c>
      <c r="B22" s="4" t="s">
        <v>10</v>
      </c>
      <c r="C22" t="s">
        <v>120</v>
      </c>
      <c r="D22">
        <v>15</v>
      </c>
      <c r="E22" s="8" t="s">
        <v>144</v>
      </c>
      <c r="F22" t="s">
        <v>145</v>
      </c>
      <c r="G22" t="s">
        <v>146</v>
      </c>
      <c r="H22" t="s">
        <v>147</v>
      </c>
      <c r="I22" t="s">
        <v>148</v>
      </c>
      <c r="J22" t="s">
        <v>149</v>
      </c>
      <c r="K22" t="s">
        <v>150</v>
      </c>
      <c r="L22" t="s">
        <v>151</v>
      </c>
      <c r="M22" t="s">
        <v>152</v>
      </c>
      <c r="N22" t="s">
        <v>153</v>
      </c>
      <c r="O22" t="s">
        <v>154</v>
      </c>
      <c r="P22" t="s">
        <v>155</v>
      </c>
      <c r="Q22" t="s">
        <v>156</v>
      </c>
      <c r="R22" t="s">
        <v>157</v>
      </c>
      <c r="S22" t="s">
        <v>158</v>
      </c>
      <c r="T22" t="s">
        <v>159</v>
      </c>
      <c r="U22" t="s">
        <v>160</v>
      </c>
    </row>
    <row r="23" spans="1:22" x14ac:dyDescent="0.3">
      <c r="A23" t="s">
        <v>115</v>
      </c>
      <c r="B23" s="4" t="s">
        <v>11</v>
      </c>
      <c r="C23" t="s">
        <v>215</v>
      </c>
      <c r="D23">
        <v>2</v>
      </c>
      <c r="E23" s="8" t="s">
        <v>308</v>
      </c>
      <c r="F23" t="b">
        <v>1</v>
      </c>
      <c r="G23" t="b">
        <v>0</v>
      </c>
    </row>
    <row r="24" spans="1:22" x14ac:dyDescent="0.3">
      <c r="A24" t="s">
        <v>116</v>
      </c>
      <c r="B24" s="4" t="s">
        <v>12</v>
      </c>
      <c r="C24" t="s">
        <v>120</v>
      </c>
      <c r="D24">
        <v>16</v>
      </c>
      <c r="E24" s="8" t="s">
        <v>138</v>
      </c>
      <c r="F24" s="7" t="s">
        <v>161</v>
      </c>
      <c r="G24" s="7" t="s">
        <v>162</v>
      </c>
      <c r="H24" s="7" t="s">
        <v>163</v>
      </c>
      <c r="I24" s="7" t="s">
        <v>164</v>
      </c>
      <c r="J24" s="7" t="s">
        <v>165</v>
      </c>
      <c r="K24" s="7" t="s">
        <v>166</v>
      </c>
      <c r="L24" s="7" t="s">
        <v>167</v>
      </c>
      <c r="M24" s="7" t="s">
        <v>168</v>
      </c>
      <c r="N24" s="7" t="s">
        <v>169</v>
      </c>
      <c r="O24" s="7" t="s">
        <v>154</v>
      </c>
      <c r="P24" s="7" t="s">
        <v>170</v>
      </c>
      <c r="Q24" s="7" t="s">
        <v>171</v>
      </c>
      <c r="R24" s="7" t="s">
        <v>172</v>
      </c>
      <c r="S24" s="7" t="s">
        <v>173</v>
      </c>
      <c r="T24" s="7" t="s">
        <v>174</v>
      </c>
      <c r="U24" s="7" t="s">
        <v>175</v>
      </c>
      <c r="V24" s="7" t="s">
        <v>176</v>
      </c>
    </row>
    <row r="25" spans="1:22" x14ac:dyDescent="0.3">
      <c r="A25" t="s">
        <v>117</v>
      </c>
      <c r="B25" s="4" t="s">
        <v>79</v>
      </c>
      <c r="C25" t="s">
        <v>120</v>
      </c>
      <c r="D25" t="s">
        <v>122</v>
      </c>
      <c r="E25" s="8" t="s">
        <v>177</v>
      </c>
    </row>
    <row r="26" spans="1:22" ht="28.8" x14ac:dyDescent="0.3">
      <c r="A26" t="s">
        <v>118</v>
      </c>
      <c r="B26" s="5" t="s">
        <v>13</v>
      </c>
      <c r="C26" t="s">
        <v>120</v>
      </c>
      <c r="D26">
        <v>5</v>
      </c>
      <c r="E26" s="8" t="s">
        <v>315</v>
      </c>
      <c r="F26" s="7" t="s">
        <v>182</v>
      </c>
      <c r="G26" s="7" t="s">
        <v>183</v>
      </c>
      <c r="H26" s="7" t="s">
        <v>184</v>
      </c>
      <c r="I26" s="7" t="s">
        <v>185</v>
      </c>
      <c r="J26" s="7" t="s">
        <v>186</v>
      </c>
    </row>
    <row r="27" spans="1:22" ht="28.8" x14ac:dyDescent="0.3">
      <c r="A27" t="s">
        <v>119</v>
      </c>
      <c r="B27" s="5" t="s">
        <v>14</v>
      </c>
      <c r="C27" t="s">
        <v>120</v>
      </c>
      <c r="D27">
        <v>415</v>
      </c>
      <c r="E27" s="8" t="s">
        <v>187</v>
      </c>
    </row>
    <row r="28" spans="1:22" x14ac:dyDescent="0.3">
      <c r="A28" t="str">
        <f>_xlfn.CONCAT("A",A2)</f>
        <v>AA</v>
      </c>
      <c r="B28" s="5" t="s">
        <v>15</v>
      </c>
      <c r="C28" t="s">
        <v>120</v>
      </c>
      <c r="D28">
        <v>369</v>
      </c>
      <c r="E28" s="8" t="s">
        <v>178</v>
      </c>
    </row>
    <row r="29" spans="1:22" x14ac:dyDescent="0.3">
      <c r="A29" t="str">
        <f t="shared" ref="A29:A52" si="0">_xlfn.CONCAT("A",A3)</f>
        <v>AB</v>
      </c>
      <c r="B29" s="5" t="s">
        <v>80</v>
      </c>
      <c r="C29" t="s">
        <v>215</v>
      </c>
      <c r="D29">
        <v>2</v>
      </c>
      <c r="E29" s="8" t="s">
        <v>309</v>
      </c>
      <c r="F29" t="b">
        <v>1</v>
      </c>
      <c r="G29" t="b">
        <v>0</v>
      </c>
    </row>
    <row r="30" spans="1:22" x14ac:dyDescent="0.3">
      <c r="A30" t="str">
        <f t="shared" si="0"/>
        <v>AC</v>
      </c>
      <c r="B30" s="5" t="s">
        <v>81</v>
      </c>
      <c r="C30" t="s">
        <v>120</v>
      </c>
      <c r="D30">
        <v>414</v>
      </c>
      <c r="E30" s="8" t="s">
        <v>179</v>
      </c>
    </row>
    <row r="31" spans="1:22" x14ac:dyDescent="0.3">
      <c r="A31" t="str">
        <f t="shared" si="0"/>
        <v>AD</v>
      </c>
      <c r="B31" s="5" t="s">
        <v>82</v>
      </c>
      <c r="C31" t="s">
        <v>215</v>
      </c>
      <c r="D31">
        <v>2</v>
      </c>
      <c r="E31" s="8" t="s">
        <v>310</v>
      </c>
      <c r="F31" t="b">
        <v>1</v>
      </c>
      <c r="G31" t="b">
        <v>0</v>
      </c>
    </row>
    <row r="32" spans="1:22" x14ac:dyDescent="0.3">
      <c r="A32" t="str">
        <f t="shared" si="0"/>
        <v>AE</v>
      </c>
      <c r="B32" s="5" t="s">
        <v>16</v>
      </c>
      <c r="C32" t="s">
        <v>120</v>
      </c>
      <c r="D32">
        <v>3</v>
      </c>
      <c r="E32" s="8" t="s">
        <v>181</v>
      </c>
      <c r="F32" s="7" t="s">
        <v>188</v>
      </c>
      <c r="G32" s="7" t="s">
        <v>189</v>
      </c>
      <c r="H32" s="7" t="s">
        <v>154</v>
      </c>
      <c r="I32" s="7" t="s">
        <v>190</v>
      </c>
    </row>
    <row r="33" spans="1:23" ht="28.8" x14ac:dyDescent="0.3">
      <c r="A33" t="str">
        <f t="shared" si="0"/>
        <v>AF</v>
      </c>
      <c r="B33" s="5" t="s">
        <v>83</v>
      </c>
      <c r="C33" t="s">
        <v>120</v>
      </c>
      <c r="D33">
        <v>15</v>
      </c>
      <c r="E33" s="8" t="s">
        <v>206</v>
      </c>
      <c r="F33" t="s">
        <v>191</v>
      </c>
      <c r="G33" t="s">
        <v>192</v>
      </c>
      <c r="H33" t="s">
        <v>193</v>
      </c>
      <c r="I33" t="s">
        <v>194</v>
      </c>
      <c r="J33" t="s">
        <v>195</v>
      </c>
      <c r="K33" t="s">
        <v>196</v>
      </c>
      <c r="L33" t="s">
        <v>197</v>
      </c>
      <c r="M33" t="s">
        <v>198</v>
      </c>
      <c r="N33" t="s">
        <v>199</v>
      </c>
      <c r="O33" t="s">
        <v>200</v>
      </c>
      <c r="P33" t="s">
        <v>201</v>
      </c>
      <c r="Q33" t="s">
        <v>202</v>
      </c>
      <c r="R33" t="s">
        <v>203</v>
      </c>
      <c r="S33" t="s">
        <v>204</v>
      </c>
      <c r="T33" t="s">
        <v>205</v>
      </c>
    </row>
    <row r="34" spans="1:23" ht="28.8" x14ac:dyDescent="0.3">
      <c r="A34" t="str">
        <f t="shared" si="0"/>
        <v>AG</v>
      </c>
      <c r="B34" s="5" t="s">
        <v>17</v>
      </c>
      <c r="C34" t="s">
        <v>120</v>
      </c>
      <c r="D34">
        <v>5</v>
      </c>
      <c r="E34" s="8" t="s">
        <v>180</v>
      </c>
      <c r="F34" s="7" t="s">
        <v>207</v>
      </c>
      <c r="G34" s="7" t="s">
        <v>208</v>
      </c>
      <c r="H34" s="7" t="s">
        <v>209</v>
      </c>
      <c r="I34" s="7" t="s">
        <v>210</v>
      </c>
      <c r="J34" s="7" t="s">
        <v>154</v>
      </c>
      <c r="K34" s="7" t="s">
        <v>211</v>
      </c>
    </row>
    <row r="35" spans="1:23" x14ac:dyDescent="0.3">
      <c r="A35" t="str">
        <f t="shared" si="0"/>
        <v>AH</v>
      </c>
      <c r="B35" s="6" t="s">
        <v>20</v>
      </c>
      <c r="C35" t="s">
        <v>120</v>
      </c>
      <c r="D35" t="s">
        <v>122</v>
      </c>
      <c r="E35" s="8" t="s">
        <v>212</v>
      </c>
    </row>
    <row r="36" spans="1:23" ht="28.8" x14ac:dyDescent="0.3">
      <c r="A36" t="str">
        <f t="shared" si="0"/>
        <v>AI</v>
      </c>
      <c r="B36" s="6" t="s">
        <v>84</v>
      </c>
      <c r="C36" t="s">
        <v>120</v>
      </c>
      <c r="D36">
        <v>5</v>
      </c>
      <c r="E36" s="8" t="s">
        <v>217</v>
      </c>
      <c r="F36" s="7" t="s">
        <v>218</v>
      </c>
      <c r="G36" s="7" t="s">
        <v>219</v>
      </c>
      <c r="H36" s="7" t="s">
        <v>220</v>
      </c>
      <c r="I36" s="7" t="s">
        <v>154</v>
      </c>
      <c r="J36" s="7" t="s">
        <v>221</v>
      </c>
      <c r="K36" s="7" t="s">
        <v>222</v>
      </c>
    </row>
    <row r="37" spans="1:23" x14ac:dyDescent="0.3">
      <c r="A37" t="str">
        <f t="shared" si="0"/>
        <v>AJ</v>
      </c>
      <c r="B37" s="6" t="s">
        <v>21</v>
      </c>
      <c r="C37" t="s">
        <v>120</v>
      </c>
      <c r="D37" t="s">
        <v>122</v>
      </c>
      <c r="E37" s="8" t="s">
        <v>213</v>
      </c>
    </row>
    <row r="38" spans="1:23" x14ac:dyDescent="0.3">
      <c r="A38" t="str">
        <f t="shared" si="0"/>
        <v>AK</v>
      </c>
      <c r="B38" s="6" t="s">
        <v>22</v>
      </c>
      <c r="C38" t="s">
        <v>120</v>
      </c>
      <c r="D38" t="s">
        <v>122</v>
      </c>
      <c r="E38" s="8" t="s">
        <v>214</v>
      </c>
    </row>
    <row r="39" spans="1:23" ht="57.6" x14ac:dyDescent="0.3">
      <c r="A39" t="str">
        <f t="shared" si="0"/>
        <v>AL</v>
      </c>
      <c r="B39" s="6" t="s">
        <v>85</v>
      </c>
      <c r="C39" t="s">
        <v>120</v>
      </c>
      <c r="D39">
        <v>12</v>
      </c>
      <c r="E39" s="8" t="s">
        <v>316</v>
      </c>
      <c r="F39" t="s">
        <v>223</v>
      </c>
      <c r="G39" t="s">
        <v>224</v>
      </c>
      <c r="H39" t="s">
        <v>225</v>
      </c>
      <c r="I39" t="s">
        <v>226</v>
      </c>
      <c r="J39" t="s">
        <v>227</v>
      </c>
      <c r="K39" t="s">
        <v>228</v>
      </c>
      <c r="L39" t="s">
        <v>229</v>
      </c>
      <c r="M39" t="s">
        <v>230</v>
      </c>
      <c r="N39" t="s">
        <v>231</v>
      </c>
      <c r="O39" t="s">
        <v>232</v>
      </c>
      <c r="P39" t="s">
        <v>233</v>
      </c>
      <c r="Q39" t="s">
        <v>234</v>
      </c>
    </row>
    <row r="40" spans="1:23" ht="28.8" x14ac:dyDescent="0.3">
      <c r="A40" t="str">
        <f t="shared" si="0"/>
        <v>AM</v>
      </c>
      <c r="B40" s="6" t="s">
        <v>23</v>
      </c>
      <c r="C40" t="s">
        <v>120</v>
      </c>
      <c r="D40">
        <v>3</v>
      </c>
      <c r="E40" s="8" t="s">
        <v>235</v>
      </c>
    </row>
    <row r="41" spans="1:23" ht="28.8" x14ac:dyDescent="0.3">
      <c r="A41" t="str">
        <f t="shared" si="0"/>
        <v>AN</v>
      </c>
      <c r="B41" s="6" t="s">
        <v>24</v>
      </c>
      <c r="C41" t="s">
        <v>120</v>
      </c>
      <c r="D41">
        <v>2</v>
      </c>
      <c r="E41" s="8" t="s">
        <v>236</v>
      </c>
    </row>
    <row r="42" spans="1:23" x14ac:dyDescent="0.3">
      <c r="A42" t="str">
        <f t="shared" si="0"/>
        <v>AO</v>
      </c>
      <c r="B42" s="6" t="s">
        <v>86</v>
      </c>
      <c r="C42" t="s">
        <v>215</v>
      </c>
      <c r="D42">
        <v>2</v>
      </c>
      <c r="E42" s="8" t="s">
        <v>311</v>
      </c>
      <c r="F42" t="b">
        <v>1</v>
      </c>
      <c r="G42" t="b">
        <v>0</v>
      </c>
    </row>
    <row r="43" spans="1:23" ht="43.2" x14ac:dyDescent="0.3">
      <c r="A43" t="str">
        <f t="shared" si="0"/>
        <v>AP</v>
      </c>
      <c r="B43" s="6" t="s">
        <v>25</v>
      </c>
      <c r="C43" t="s">
        <v>121</v>
      </c>
      <c r="D43" t="s">
        <v>216</v>
      </c>
      <c r="E43" s="8" t="s">
        <v>317</v>
      </c>
    </row>
    <row r="44" spans="1:23" ht="43.2" x14ac:dyDescent="0.3">
      <c r="A44" t="str">
        <f t="shared" si="0"/>
        <v>AQ</v>
      </c>
      <c r="B44" s="5" t="s">
        <v>87</v>
      </c>
      <c r="C44" t="s">
        <v>120</v>
      </c>
      <c r="D44">
        <v>18</v>
      </c>
      <c r="E44" s="8" t="s">
        <v>237</v>
      </c>
      <c r="F44" t="s">
        <v>239</v>
      </c>
      <c r="G44" t="s">
        <v>240</v>
      </c>
      <c r="H44" t="s">
        <v>241</v>
      </c>
      <c r="I44" t="s">
        <v>242</v>
      </c>
      <c r="J44" t="s">
        <v>243</v>
      </c>
      <c r="K44" t="s">
        <v>244</v>
      </c>
      <c r="L44" t="s">
        <v>245</v>
      </c>
      <c r="M44" t="s">
        <v>246</v>
      </c>
      <c r="N44" t="s">
        <v>247</v>
      </c>
      <c r="O44" t="s">
        <v>248</v>
      </c>
      <c r="P44" t="s">
        <v>249</v>
      </c>
      <c r="Q44" t="s">
        <v>250</v>
      </c>
      <c r="R44" t="s">
        <v>251</v>
      </c>
      <c r="S44" t="s">
        <v>252</v>
      </c>
      <c r="T44" t="s">
        <v>253</v>
      </c>
      <c r="U44" t="s">
        <v>254</v>
      </c>
      <c r="V44" t="s">
        <v>255</v>
      </c>
      <c r="W44" t="s">
        <v>256</v>
      </c>
    </row>
    <row r="45" spans="1:23" x14ac:dyDescent="0.3">
      <c r="A45" t="str">
        <f t="shared" si="0"/>
        <v>AR</v>
      </c>
      <c r="B45" s="5" t="s">
        <v>88</v>
      </c>
      <c r="C45" t="s">
        <v>120</v>
      </c>
      <c r="D45" t="s">
        <v>122</v>
      </c>
      <c r="E45" s="8" t="s">
        <v>257</v>
      </c>
    </row>
    <row r="46" spans="1:23" ht="28.8" x14ac:dyDescent="0.3">
      <c r="A46" t="str">
        <f t="shared" si="0"/>
        <v>AS</v>
      </c>
      <c r="B46" s="5" t="s">
        <v>26</v>
      </c>
      <c r="C46" t="s">
        <v>120</v>
      </c>
      <c r="D46">
        <v>3</v>
      </c>
      <c r="E46" s="8" t="s">
        <v>238</v>
      </c>
    </row>
    <row r="47" spans="1:23" x14ac:dyDescent="0.3">
      <c r="A47" t="str">
        <f t="shared" si="0"/>
        <v>AT</v>
      </c>
      <c r="B47" s="5" t="s">
        <v>27</v>
      </c>
      <c r="C47" t="s">
        <v>120</v>
      </c>
      <c r="D47" t="s">
        <v>122</v>
      </c>
      <c r="E47" s="8" t="s">
        <v>258</v>
      </c>
    </row>
    <row r="48" spans="1:23" ht="57.6" x14ac:dyDescent="0.3">
      <c r="A48" t="str">
        <f t="shared" si="0"/>
        <v>AU</v>
      </c>
      <c r="B48" s="3" t="s">
        <v>89</v>
      </c>
      <c r="C48" t="s">
        <v>120</v>
      </c>
      <c r="D48">
        <v>5</v>
      </c>
      <c r="E48" s="8" t="s">
        <v>318</v>
      </c>
      <c r="F48" t="s">
        <v>261</v>
      </c>
      <c r="G48" t="s">
        <v>262</v>
      </c>
      <c r="H48" t="s">
        <v>263</v>
      </c>
      <c r="I48" t="s">
        <v>264</v>
      </c>
      <c r="J48" t="s">
        <v>265</v>
      </c>
    </row>
    <row r="49" spans="1:5" x14ac:dyDescent="0.3">
      <c r="A49" t="str">
        <f t="shared" si="0"/>
        <v>AV</v>
      </c>
      <c r="B49" s="3" t="s">
        <v>90</v>
      </c>
      <c r="C49" t="s">
        <v>120</v>
      </c>
      <c r="D49" t="s">
        <v>122</v>
      </c>
      <c r="E49" s="8" t="s">
        <v>259</v>
      </c>
    </row>
    <row r="50" spans="1:5" ht="28.8" x14ac:dyDescent="0.3">
      <c r="A50" t="str">
        <f>_xlfn.CONCAT("A",A24)</f>
        <v>AW</v>
      </c>
      <c r="B50" s="3" t="s">
        <v>28</v>
      </c>
      <c r="C50" t="s">
        <v>120</v>
      </c>
      <c r="D50">
        <v>3</v>
      </c>
      <c r="E50" s="8" t="s">
        <v>260</v>
      </c>
    </row>
    <row r="51" spans="1:5" ht="86.4" x14ac:dyDescent="0.3">
      <c r="A51" t="str">
        <f t="shared" si="0"/>
        <v>AX</v>
      </c>
      <c r="B51" s="3" t="s">
        <v>29</v>
      </c>
      <c r="C51" t="s">
        <v>121</v>
      </c>
      <c r="D51" t="s">
        <v>266</v>
      </c>
      <c r="E51" s="8" t="s">
        <v>267</v>
      </c>
    </row>
    <row r="52" spans="1:5" x14ac:dyDescent="0.3">
      <c r="A52" t="str">
        <f t="shared" si="0"/>
        <v>AY</v>
      </c>
      <c r="B52" s="3" t="s">
        <v>30</v>
      </c>
      <c r="C52" t="s">
        <v>120</v>
      </c>
      <c r="D52" t="s">
        <v>122</v>
      </c>
      <c r="E52" s="8" t="s">
        <v>268</v>
      </c>
    </row>
    <row r="53" spans="1:5" ht="28.8" x14ac:dyDescent="0.3">
      <c r="A53" t="str">
        <f>_xlfn.CONCAT("A",A27)</f>
        <v>AZ</v>
      </c>
      <c r="B53" s="3" t="s">
        <v>91</v>
      </c>
      <c r="C53" t="s">
        <v>120</v>
      </c>
      <c r="D53" t="s">
        <v>122</v>
      </c>
      <c r="E53" s="8" t="s">
        <v>269</v>
      </c>
    </row>
    <row r="54" spans="1:5" ht="28.8" x14ac:dyDescent="0.3">
      <c r="A54" t="str">
        <f>_xlfn.CONCAT("B",A2)</f>
        <v>BA</v>
      </c>
      <c r="B54" s="1" t="s">
        <v>32</v>
      </c>
      <c r="C54" t="s">
        <v>215</v>
      </c>
      <c r="D54">
        <v>2</v>
      </c>
      <c r="E54" s="8" t="s">
        <v>270</v>
      </c>
    </row>
    <row r="55" spans="1:5" ht="28.8" x14ac:dyDescent="0.3">
      <c r="A55" t="str">
        <f t="shared" ref="A55:A78" si="1">_xlfn.CONCAT("B",A3)</f>
        <v>BB</v>
      </c>
      <c r="B55" s="1" t="s">
        <v>33</v>
      </c>
      <c r="C55" t="s">
        <v>215</v>
      </c>
      <c r="D55">
        <v>2</v>
      </c>
      <c r="E55" s="8" t="s">
        <v>276</v>
      </c>
    </row>
    <row r="56" spans="1:5" ht="28.8" x14ac:dyDescent="0.3">
      <c r="A56" t="str">
        <f t="shared" si="1"/>
        <v>BC</v>
      </c>
      <c r="B56" s="1" t="s">
        <v>34</v>
      </c>
      <c r="C56" t="s">
        <v>215</v>
      </c>
      <c r="D56">
        <v>2</v>
      </c>
      <c r="E56" s="8" t="s">
        <v>277</v>
      </c>
    </row>
    <row r="57" spans="1:5" ht="28.8" x14ac:dyDescent="0.3">
      <c r="A57" t="str">
        <f t="shared" si="1"/>
        <v>BD</v>
      </c>
      <c r="B57" s="1" t="s">
        <v>35</v>
      </c>
      <c r="C57" t="s">
        <v>215</v>
      </c>
      <c r="D57">
        <v>2</v>
      </c>
      <c r="E57" s="8" t="s">
        <v>278</v>
      </c>
    </row>
    <row r="58" spans="1:5" ht="28.8" x14ac:dyDescent="0.3">
      <c r="A58" t="str">
        <f t="shared" si="1"/>
        <v>BE</v>
      </c>
      <c r="B58" s="1" t="s">
        <v>36</v>
      </c>
      <c r="C58" t="s">
        <v>215</v>
      </c>
      <c r="D58">
        <v>2</v>
      </c>
      <c r="E58" s="8" t="s">
        <v>279</v>
      </c>
    </row>
    <row r="59" spans="1:5" ht="28.8" x14ac:dyDescent="0.3">
      <c r="A59" t="str">
        <f t="shared" si="1"/>
        <v>BF</v>
      </c>
      <c r="B59" s="1" t="s">
        <v>37</v>
      </c>
      <c r="C59" t="s">
        <v>215</v>
      </c>
      <c r="D59">
        <v>2</v>
      </c>
      <c r="E59" s="8" t="s">
        <v>280</v>
      </c>
    </row>
    <row r="60" spans="1:5" ht="28.8" x14ac:dyDescent="0.3">
      <c r="A60" t="str">
        <f t="shared" si="1"/>
        <v>BG</v>
      </c>
      <c r="B60" s="1" t="s">
        <v>38</v>
      </c>
      <c r="C60" t="s">
        <v>215</v>
      </c>
      <c r="D60">
        <v>2</v>
      </c>
      <c r="E60" s="8" t="s">
        <v>281</v>
      </c>
    </row>
    <row r="61" spans="1:5" ht="28.8" x14ac:dyDescent="0.3">
      <c r="A61" t="str">
        <f t="shared" si="1"/>
        <v>BH</v>
      </c>
      <c r="B61" s="1" t="s">
        <v>39</v>
      </c>
      <c r="C61" t="s">
        <v>215</v>
      </c>
      <c r="D61">
        <v>2</v>
      </c>
      <c r="E61" s="8" t="s">
        <v>282</v>
      </c>
    </row>
    <row r="62" spans="1:5" ht="28.8" x14ac:dyDescent="0.3">
      <c r="A62" t="str">
        <f t="shared" si="1"/>
        <v>BI</v>
      </c>
      <c r="B62" s="1" t="s">
        <v>40</v>
      </c>
      <c r="C62" t="s">
        <v>215</v>
      </c>
      <c r="D62">
        <v>2</v>
      </c>
      <c r="E62" s="8" t="s">
        <v>283</v>
      </c>
    </row>
    <row r="63" spans="1:5" ht="28.8" x14ac:dyDescent="0.3">
      <c r="A63" t="str">
        <f t="shared" si="1"/>
        <v>BJ</v>
      </c>
      <c r="B63" s="1" t="s">
        <v>41</v>
      </c>
      <c r="C63" t="s">
        <v>215</v>
      </c>
      <c r="D63">
        <v>2</v>
      </c>
      <c r="E63" s="8" t="s">
        <v>284</v>
      </c>
    </row>
    <row r="64" spans="1:5" ht="28.8" x14ac:dyDescent="0.3">
      <c r="A64" t="str">
        <f t="shared" si="1"/>
        <v>BK</v>
      </c>
      <c r="B64" s="1" t="s">
        <v>42</v>
      </c>
      <c r="C64" t="s">
        <v>215</v>
      </c>
      <c r="D64">
        <v>2</v>
      </c>
      <c r="E64" s="8" t="s">
        <v>285</v>
      </c>
    </row>
    <row r="65" spans="1:5" ht="28.8" x14ac:dyDescent="0.3">
      <c r="A65" t="str">
        <f t="shared" si="1"/>
        <v>BL</v>
      </c>
      <c r="B65" s="1" t="s">
        <v>43</v>
      </c>
      <c r="C65" t="s">
        <v>215</v>
      </c>
      <c r="D65">
        <v>2</v>
      </c>
      <c r="E65" s="8" t="s">
        <v>286</v>
      </c>
    </row>
    <row r="66" spans="1:5" ht="28.8" x14ac:dyDescent="0.3">
      <c r="A66" t="str">
        <f t="shared" si="1"/>
        <v>BM</v>
      </c>
      <c r="B66" s="1" t="s">
        <v>44</v>
      </c>
      <c r="C66" t="s">
        <v>215</v>
      </c>
      <c r="D66">
        <v>2</v>
      </c>
      <c r="E66" s="8" t="s">
        <v>287</v>
      </c>
    </row>
    <row r="67" spans="1:5" ht="28.8" x14ac:dyDescent="0.3">
      <c r="A67" t="str">
        <f t="shared" si="1"/>
        <v>BN</v>
      </c>
      <c r="B67" s="1" t="s">
        <v>45</v>
      </c>
      <c r="C67" t="s">
        <v>215</v>
      </c>
      <c r="D67">
        <v>2</v>
      </c>
      <c r="E67" s="8" t="s">
        <v>288</v>
      </c>
    </row>
    <row r="68" spans="1:5" ht="28.8" x14ac:dyDescent="0.3">
      <c r="A68" t="str">
        <f t="shared" si="1"/>
        <v>BO</v>
      </c>
      <c r="B68" s="1" t="s">
        <v>46</v>
      </c>
      <c r="C68" t="s">
        <v>215</v>
      </c>
      <c r="D68">
        <v>2</v>
      </c>
      <c r="E68" s="8" t="s">
        <v>289</v>
      </c>
    </row>
    <row r="69" spans="1:5" ht="28.8" x14ac:dyDescent="0.3">
      <c r="A69" t="str">
        <f t="shared" si="1"/>
        <v>BP</v>
      </c>
      <c r="B69" s="1" t="s">
        <v>47</v>
      </c>
      <c r="C69" t="s">
        <v>215</v>
      </c>
      <c r="D69">
        <v>2</v>
      </c>
      <c r="E69" s="8" t="s">
        <v>290</v>
      </c>
    </row>
    <row r="70" spans="1:5" ht="28.8" x14ac:dyDescent="0.3">
      <c r="A70" t="str">
        <f t="shared" si="1"/>
        <v>BQ</v>
      </c>
      <c r="B70" s="1" t="s">
        <v>48</v>
      </c>
      <c r="C70" t="s">
        <v>215</v>
      </c>
      <c r="D70">
        <v>2</v>
      </c>
      <c r="E70" s="8" t="s">
        <v>291</v>
      </c>
    </row>
    <row r="71" spans="1:5" ht="28.8" x14ac:dyDescent="0.3">
      <c r="A71" t="str">
        <f t="shared" si="1"/>
        <v>BR</v>
      </c>
      <c r="B71" s="1" t="s">
        <v>49</v>
      </c>
      <c r="C71" t="s">
        <v>215</v>
      </c>
      <c r="D71">
        <v>2</v>
      </c>
      <c r="E71" s="8" t="s">
        <v>292</v>
      </c>
    </row>
    <row r="72" spans="1:5" ht="28.8" x14ac:dyDescent="0.3">
      <c r="A72" t="str">
        <f t="shared" si="1"/>
        <v>BS</v>
      </c>
      <c r="B72" s="1" t="s">
        <v>50</v>
      </c>
      <c r="C72" t="s">
        <v>215</v>
      </c>
      <c r="D72">
        <v>2</v>
      </c>
      <c r="E72" s="8" t="s">
        <v>293</v>
      </c>
    </row>
    <row r="73" spans="1:5" ht="28.8" x14ac:dyDescent="0.3">
      <c r="A73" t="str">
        <f t="shared" si="1"/>
        <v>BT</v>
      </c>
      <c r="B73" s="1" t="s">
        <v>51</v>
      </c>
      <c r="C73" t="s">
        <v>215</v>
      </c>
      <c r="D73">
        <v>2</v>
      </c>
      <c r="E73" s="8" t="s">
        <v>294</v>
      </c>
    </row>
    <row r="74" spans="1:5" ht="28.8" x14ac:dyDescent="0.3">
      <c r="A74" t="str">
        <f t="shared" si="1"/>
        <v>BU</v>
      </c>
      <c r="B74" s="1" t="s">
        <v>52</v>
      </c>
      <c r="C74" t="s">
        <v>215</v>
      </c>
      <c r="D74">
        <v>2</v>
      </c>
      <c r="E74" s="8" t="s">
        <v>295</v>
      </c>
    </row>
    <row r="75" spans="1:5" ht="28.8" x14ac:dyDescent="0.3">
      <c r="A75" t="str">
        <f t="shared" si="1"/>
        <v>BV</v>
      </c>
      <c r="B75" s="1" t="s">
        <v>53</v>
      </c>
      <c r="C75" t="s">
        <v>215</v>
      </c>
      <c r="D75">
        <v>2</v>
      </c>
      <c r="E75" s="8" t="s">
        <v>296</v>
      </c>
    </row>
    <row r="76" spans="1:5" ht="43.2" x14ac:dyDescent="0.3">
      <c r="A76" t="str">
        <f>_xlfn.CONCAT("B",A24)</f>
        <v>BW</v>
      </c>
      <c r="B76" s="1" t="s">
        <v>54</v>
      </c>
      <c r="C76" t="s">
        <v>215</v>
      </c>
      <c r="D76">
        <v>2</v>
      </c>
      <c r="E76" s="8" t="s">
        <v>297</v>
      </c>
    </row>
    <row r="77" spans="1:5" ht="28.8" x14ac:dyDescent="0.3">
      <c r="A77" t="str">
        <f t="shared" si="1"/>
        <v>BX</v>
      </c>
      <c r="B77" s="1" t="s">
        <v>55</v>
      </c>
      <c r="C77" t="s">
        <v>215</v>
      </c>
      <c r="D77">
        <v>2</v>
      </c>
      <c r="E77" s="8" t="s">
        <v>298</v>
      </c>
    </row>
    <row r="78" spans="1:5" ht="43.2" x14ac:dyDescent="0.3">
      <c r="A78" t="str">
        <f t="shared" si="1"/>
        <v>BY</v>
      </c>
      <c r="B78" s="1" t="s">
        <v>56</v>
      </c>
      <c r="C78" t="s">
        <v>215</v>
      </c>
      <c r="D78">
        <v>2</v>
      </c>
      <c r="E78" s="8" t="s">
        <v>299</v>
      </c>
    </row>
    <row r="79" spans="1:5" ht="28.8" x14ac:dyDescent="0.3">
      <c r="A79" t="str">
        <f>_xlfn.CONCAT("B",A27)</f>
        <v>BZ</v>
      </c>
      <c r="B79" s="1" t="s">
        <v>57</v>
      </c>
      <c r="C79" t="s">
        <v>215</v>
      </c>
      <c r="D79">
        <v>2</v>
      </c>
      <c r="E79" s="8" t="s">
        <v>300</v>
      </c>
    </row>
    <row r="80" spans="1:5" ht="28.8" x14ac:dyDescent="0.3">
      <c r="A80" t="str">
        <f>_xlfn.CONCAT("C",A2)</f>
        <v>CA</v>
      </c>
      <c r="B80" s="1" t="s">
        <v>58</v>
      </c>
      <c r="C80" t="s">
        <v>215</v>
      </c>
      <c r="D80">
        <v>2</v>
      </c>
      <c r="E80" s="8" t="s">
        <v>301</v>
      </c>
    </row>
    <row r="81" spans="1:5" ht="28.8" x14ac:dyDescent="0.3">
      <c r="A81" t="str">
        <f t="shared" ref="A81:A91" si="2">_xlfn.CONCAT("C",A3)</f>
        <v>CB</v>
      </c>
      <c r="B81" s="1" t="s">
        <v>59</v>
      </c>
      <c r="C81" t="s">
        <v>215</v>
      </c>
      <c r="D81">
        <v>2</v>
      </c>
      <c r="E81" s="8" t="s">
        <v>302</v>
      </c>
    </row>
    <row r="82" spans="1:5" ht="28.8" x14ac:dyDescent="0.3">
      <c r="A82" t="str">
        <f t="shared" si="2"/>
        <v>CC</v>
      </c>
      <c r="B82" s="1" t="s">
        <v>60</v>
      </c>
      <c r="C82" t="s">
        <v>215</v>
      </c>
      <c r="D82">
        <v>2</v>
      </c>
      <c r="E82" s="8" t="s">
        <v>303</v>
      </c>
    </row>
    <row r="83" spans="1:5" ht="28.8" x14ac:dyDescent="0.3">
      <c r="A83" t="str">
        <f t="shared" si="2"/>
        <v>CD</v>
      </c>
      <c r="B83" s="1" t="s">
        <v>61</v>
      </c>
      <c r="C83" t="s">
        <v>215</v>
      </c>
      <c r="D83">
        <v>2</v>
      </c>
      <c r="E83" s="8" t="s">
        <v>304</v>
      </c>
    </row>
    <row r="84" spans="1:5" ht="28.8" x14ac:dyDescent="0.3">
      <c r="A84" t="str">
        <f t="shared" si="2"/>
        <v>CE</v>
      </c>
      <c r="B84" s="1" t="s">
        <v>62</v>
      </c>
      <c r="C84" t="s">
        <v>215</v>
      </c>
      <c r="D84">
        <v>2</v>
      </c>
      <c r="E84" s="8" t="s">
        <v>305</v>
      </c>
    </row>
    <row r="85" spans="1:5" ht="28.8" x14ac:dyDescent="0.3">
      <c r="A85" t="str">
        <f t="shared" si="2"/>
        <v>CF</v>
      </c>
      <c r="B85" s="1" t="s">
        <v>63</v>
      </c>
      <c r="C85" t="s">
        <v>215</v>
      </c>
      <c r="D85">
        <v>2</v>
      </c>
      <c r="E85" s="8" t="s">
        <v>306</v>
      </c>
    </row>
    <row r="86" spans="1:5" ht="28.8" x14ac:dyDescent="0.3">
      <c r="A86" t="str">
        <f t="shared" si="2"/>
        <v>CG</v>
      </c>
      <c r="B86" s="1" t="s">
        <v>64</v>
      </c>
      <c r="C86" t="s">
        <v>215</v>
      </c>
      <c r="D86">
        <v>2</v>
      </c>
      <c r="E86" s="8" t="s">
        <v>307</v>
      </c>
    </row>
    <row r="87" spans="1:5" ht="28.8" x14ac:dyDescent="0.3">
      <c r="A87" t="str">
        <f t="shared" si="2"/>
        <v>CH</v>
      </c>
      <c r="B87" s="1" t="s">
        <v>65</v>
      </c>
      <c r="C87" t="s">
        <v>215</v>
      </c>
      <c r="D87">
        <v>2</v>
      </c>
      <c r="E87" s="8" t="s">
        <v>271</v>
      </c>
    </row>
    <row r="88" spans="1:5" ht="28.8" x14ac:dyDescent="0.3">
      <c r="A88" t="str">
        <f t="shared" si="2"/>
        <v>CI</v>
      </c>
      <c r="B88" s="1" t="s">
        <v>66</v>
      </c>
      <c r="C88" t="s">
        <v>215</v>
      </c>
      <c r="D88">
        <v>2</v>
      </c>
      <c r="E88" s="8" t="s">
        <v>272</v>
      </c>
    </row>
    <row r="89" spans="1:5" ht="28.8" x14ac:dyDescent="0.3">
      <c r="A89" t="str">
        <f t="shared" si="2"/>
        <v>CJ</v>
      </c>
      <c r="B89" s="1" t="s">
        <v>67</v>
      </c>
      <c r="C89" t="s">
        <v>215</v>
      </c>
      <c r="D89">
        <v>2</v>
      </c>
      <c r="E89" s="8" t="s">
        <v>273</v>
      </c>
    </row>
    <row r="90" spans="1:5" ht="28.8" x14ac:dyDescent="0.3">
      <c r="A90" t="str">
        <f t="shared" si="2"/>
        <v>CK</v>
      </c>
      <c r="B90" s="1" t="s">
        <v>68</v>
      </c>
      <c r="C90" t="s">
        <v>215</v>
      </c>
      <c r="D90">
        <v>2</v>
      </c>
      <c r="E90" s="8" t="s">
        <v>274</v>
      </c>
    </row>
    <row r="91" spans="1:5" ht="28.8" x14ac:dyDescent="0.3">
      <c r="A91" t="str">
        <f t="shared" si="2"/>
        <v>CL</v>
      </c>
      <c r="B91" s="1" t="s">
        <v>69</v>
      </c>
      <c r="C91" t="s">
        <v>215</v>
      </c>
      <c r="D91">
        <v>2</v>
      </c>
      <c r="E91" s="8" t="s">
        <v>275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Company>UNIFR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BACHER Sven</dc:creator>
  <cp:lastModifiedBy>BACHER Sven</cp:lastModifiedBy>
  <dcterms:created xsi:type="dcterms:W3CDTF">2024-08-08T09:18:24Z</dcterms:created>
  <dcterms:modified xsi:type="dcterms:W3CDTF">2025-05-07T14:53:49Z</dcterms:modified>
</cp:coreProperties>
</file>