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ic\Documents\aČ L A N K I\aSmall-molecule inhibitors Članek\Data Availability\2. Preliminary Vsi Inh vse linije Laktat SOX\"/>
    </mc:Choice>
  </mc:AlternateContent>
  <xr:revisionPtr revIDLastSave="0" documentId="13_ncr:1_{CCC27310-0413-4DB9-B20E-C2437FB8F5C9}" xr6:coauthVersionLast="47" xr6:coauthVersionMax="47" xr10:uidLastSave="{00000000-0000-0000-0000-000000000000}"/>
  <bookViews>
    <workbookView xWindow="2688" yWindow="2688" windowWidth="17280" windowHeight="8880" activeTab="1" xr2:uid="{25E84457-E836-4869-9D00-4719A61F0D69}"/>
  </bookViews>
  <sheets>
    <sheet name="e" sheetId="1" r:id="rId1"/>
    <sheet name="Jurkat " sheetId="5" r:id="rId2"/>
    <sheet name="Caco-2" sheetId="2" r:id="rId3"/>
    <sheet name="COLO829" sheetId="3" r:id="rId4"/>
    <sheet name="MDA-MB-231" sheetId="4" r:id="rId5"/>
    <sheet name="List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3" l="1"/>
  <c r="I10" i="4"/>
  <c r="H10" i="5"/>
  <c r="I10" i="5"/>
</calcChain>
</file>

<file path=xl/sharedStrings.xml><?xml version="1.0" encoding="utf-8"?>
<sst xmlns="http://schemas.openxmlformats.org/spreadsheetml/2006/main" count="37" uniqueCount="19">
  <si>
    <t>Vehicle</t>
  </si>
  <si>
    <t>St. Dev</t>
  </si>
  <si>
    <t>St. Dev.</t>
  </si>
  <si>
    <t>Average</t>
  </si>
  <si>
    <t>Averate</t>
  </si>
  <si>
    <t>St.Dev</t>
  </si>
  <si>
    <t>Ntc</t>
  </si>
  <si>
    <t>61, 512</t>
  </si>
  <si>
    <t>Jurkat cells</t>
  </si>
  <si>
    <t>Lactate  (mg/mL)</t>
  </si>
  <si>
    <t>Compound No. 1</t>
  </si>
  <si>
    <t>Preliminary screening of selected compounds for lactate formation</t>
  </si>
  <si>
    <t>MBA-MD-231 cells</t>
  </si>
  <si>
    <t>COLO 829 cells</t>
  </si>
  <si>
    <t>Caco-2 cells</t>
  </si>
  <si>
    <t>Fig. 2 lactate</t>
  </si>
  <si>
    <t>Fig. S1 lactate</t>
  </si>
  <si>
    <t>Fig. S2 Lactate</t>
  </si>
  <si>
    <t>Fig. S3 Lactate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</si>
</sst>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2" fillId="0" borderId="0" xfId="1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16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1" applyFont="1"/>
    <xf numFmtId="0" fontId="13" fillId="0" borderId="0" xfId="0" applyFont="1"/>
    <xf numFmtId="0" fontId="12" fillId="0" borderId="0" xfId="0" applyFont="1"/>
    <xf numFmtId="0" fontId="1" fillId="0" borderId="0" xfId="0" applyFont="1"/>
    <xf numFmtId="0" fontId="10" fillId="0" borderId="0" xfId="0" applyFont="1" applyAlignment="1">
      <alignment horizontal="center"/>
    </xf>
    <xf numFmtId="0" fontId="14" fillId="0" borderId="0" xfId="0" applyFont="1"/>
    <xf numFmtId="0" fontId="0" fillId="0" borderId="0" xfId="0" applyFont="1"/>
    <xf numFmtId="0" fontId="15" fillId="0" borderId="0" xfId="1" applyFont="1"/>
  </cellXfs>
  <cellStyles count="2">
    <cellStyle name="Navadno" xfId="0" builtinId="0"/>
    <cellStyle name="Navadno 2" xfId="1" xr:uid="{190ED7D0-6E75-4DFB-9737-B115242CED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/>
              <a:t>Laktat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0523831579876048E-2"/>
          <c:y val="0.19486111111111112"/>
          <c:w val="0.94864612511671331"/>
          <c:h val="0.647993584135316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e!$J$7:$J$42</c:f>
              <c:strCache>
                <c:ptCount val="36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66-4875-9340-C921D9C374D1}"/>
              </c:ext>
            </c:extLst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D66-4875-9340-C921D9C374D1}"/>
              </c:ext>
            </c:extLst>
          </c:dPt>
          <c:dPt>
            <c:idx val="2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D66-4875-9340-C921D9C374D1}"/>
              </c:ext>
            </c:extLst>
          </c:dPt>
          <c:dPt>
            <c:idx val="2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30-4439-A9CD-5171645550E3}"/>
              </c:ext>
            </c:extLst>
          </c:dPt>
          <c:dPt>
            <c:idx val="3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D66-4875-9340-C921D9C374D1}"/>
              </c:ext>
            </c:extLst>
          </c:dPt>
          <c:dPt>
            <c:idx val="3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D66-4875-9340-C921D9C374D1}"/>
              </c:ext>
            </c:extLst>
          </c:dPt>
          <c:errBars>
            <c:errBarType val="both"/>
            <c:errValType val="cust"/>
            <c:noEndCap val="0"/>
            <c:plus>
              <c:numRef>
                <c:f>e!$M$7:$M$42</c:f>
                <c:numCache>
                  <c:formatCode>General</c:formatCode>
                  <c:ptCount val="36"/>
                </c:numCache>
              </c:numRef>
            </c:plus>
            <c:minus>
              <c:numRef>
                <c:f>e!$M$7:$M$42</c:f>
                <c:numCache>
                  <c:formatCode>General</c:formatCode>
                  <c:ptCount val="36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e!$J$7:$J$42</c:f>
              <c:numCache>
                <c:formatCode>General</c:formatCode>
                <c:ptCount val="36"/>
              </c:numCache>
            </c:numRef>
          </c:cat>
          <c:val>
            <c:numRef>
              <c:f>e!$L$7:$L$42</c:f>
              <c:numCache>
                <c:formatCode>General</c:formatCode>
                <c:ptCount val="36"/>
              </c:numCache>
            </c:numRef>
          </c:val>
          <c:extLst>
            <c:ext xmlns:c16="http://schemas.microsoft.com/office/drawing/2014/chart" uri="{C3380CC4-5D6E-409C-BE32-E72D297353CC}">
              <c16:uniqueId val="{00000000-5430-4439-A9CD-517164555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0737119"/>
        <c:axId val="900736703"/>
      </c:barChart>
      <c:catAx>
        <c:axId val="9007371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0736703"/>
        <c:crosses val="autoZero"/>
        <c:auto val="1"/>
        <c:lblAlgn val="ctr"/>
        <c:lblOffset val="100"/>
        <c:noMultiLvlLbl val="0"/>
      </c:catAx>
      <c:valAx>
        <c:axId val="900736703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9007371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Caco-2 Laktat</c:v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8-4537-964F-AF6BF2961756}"/>
              </c:ext>
            </c:extLst>
          </c:dPt>
          <c:dPt>
            <c:idx val="11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BE1C-44D8-9A62-8DCD04846347}"/>
              </c:ext>
            </c:extLst>
          </c:dPt>
          <c:dPt>
            <c:idx val="2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348-4537-964F-AF6BF2961756}"/>
              </c:ext>
            </c:extLst>
          </c:dPt>
          <c:dPt>
            <c:idx val="29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9200-4036-87A0-59E54928F228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200-4036-87A0-59E54928F228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348-4537-964F-AF6BF2961756}"/>
              </c:ext>
            </c:extLst>
          </c:dPt>
          <c:dPt>
            <c:idx val="32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348-4537-964F-AF6BF2961756}"/>
              </c:ext>
            </c:extLst>
          </c:dPt>
          <c:errBars>
            <c:errBarType val="both"/>
            <c:errValType val="cust"/>
            <c:noEndCap val="0"/>
            <c:plus>
              <c:numRef>
                <c:f>'Caco-2'!$I$9:$I$44</c:f>
                <c:numCache>
                  <c:formatCode>General</c:formatCode>
                  <c:ptCount val="36"/>
                  <c:pt idx="0">
                    <c:v>4.101</c:v>
                  </c:pt>
                  <c:pt idx="1">
                    <c:v>0.64500000000000002</c:v>
                  </c:pt>
                  <c:pt idx="3">
                    <c:v>0.69099999999999995</c:v>
                  </c:pt>
                  <c:pt idx="4">
                    <c:v>2.4184999999999999</c:v>
                  </c:pt>
                  <c:pt idx="5">
                    <c:v>3.1094999999999997</c:v>
                  </c:pt>
                  <c:pt idx="6">
                    <c:v>0.69099999999999995</c:v>
                  </c:pt>
                  <c:pt idx="7">
                    <c:v>1.7274999999999998</c:v>
                  </c:pt>
                  <c:pt idx="8">
                    <c:v>1.0365</c:v>
                  </c:pt>
                  <c:pt idx="9">
                    <c:v>2.7639999999999998</c:v>
                  </c:pt>
                  <c:pt idx="10">
                    <c:v>2.073</c:v>
                  </c:pt>
                  <c:pt idx="11">
                    <c:v>0.69099999999999995</c:v>
                  </c:pt>
                  <c:pt idx="12">
                    <c:v>3.4549999999999996</c:v>
                  </c:pt>
                  <c:pt idx="13">
                    <c:v>0.34549999999999997</c:v>
                  </c:pt>
                  <c:pt idx="14">
                    <c:v>0.69099999999999995</c:v>
                  </c:pt>
                  <c:pt idx="15">
                    <c:v>1.7274999999999998</c:v>
                  </c:pt>
                  <c:pt idx="16">
                    <c:v>2.073</c:v>
                  </c:pt>
                  <c:pt idx="17">
                    <c:v>0.69099999999999995</c:v>
                  </c:pt>
                  <c:pt idx="18">
                    <c:v>2.7639999999999998</c:v>
                  </c:pt>
                  <c:pt idx="19">
                    <c:v>3.1094999999999997</c:v>
                  </c:pt>
                  <c:pt idx="20">
                    <c:v>1.3819999999999999</c:v>
                  </c:pt>
                  <c:pt idx="21">
                    <c:v>0.69099999999999995</c:v>
                  </c:pt>
                  <c:pt idx="22">
                    <c:v>1.3819999999999999</c:v>
                  </c:pt>
                  <c:pt idx="23">
                    <c:v>3.1094999999999997</c:v>
                  </c:pt>
                  <c:pt idx="24">
                    <c:v>1.0365</c:v>
                  </c:pt>
                  <c:pt idx="25">
                    <c:v>2.7639999999999998</c:v>
                  </c:pt>
                  <c:pt idx="26">
                    <c:v>1.7274999999999998</c:v>
                  </c:pt>
                  <c:pt idx="27">
                    <c:v>0.34549999999999997</c:v>
                  </c:pt>
                  <c:pt idx="28">
                    <c:v>1.3819999999999999</c:v>
                  </c:pt>
                  <c:pt idx="29">
                    <c:v>1.7274999999999998</c:v>
                  </c:pt>
                  <c:pt idx="30">
                    <c:v>2.7639999999999998</c:v>
                  </c:pt>
                  <c:pt idx="31">
                    <c:v>2.7639999999999998</c:v>
                  </c:pt>
                  <c:pt idx="32">
                    <c:v>4.47</c:v>
                  </c:pt>
                  <c:pt idx="33">
                    <c:v>2.073</c:v>
                  </c:pt>
                  <c:pt idx="34">
                    <c:v>3.1094999999999997</c:v>
                  </c:pt>
                  <c:pt idx="35">
                    <c:v>1.0365</c:v>
                  </c:pt>
                </c:numCache>
              </c:numRef>
            </c:plus>
            <c:minus>
              <c:numRef>
                <c:f>'Caco-2'!$I$9:$I$44</c:f>
                <c:numCache>
                  <c:formatCode>General</c:formatCode>
                  <c:ptCount val="36"/>
                  <c:pt idx="0">
                    <c:v>4.101</c:v>
                  </c:pt>
                  <c:pt idx="1">
                    <c:v>0.64500000000000002</c:v>
                  </c:pt>
                  <c:pt idx="3">
                    <c:v>0.69099999999999995</c:v>
                  </c:pt>
                  <c:pt idx="4">
                    <c:v>2.4184999999999999</c:v>
                  </c:pt>
                  <c:pt idx="5">
                    <c:v>3.1094999999999997</c:v>
                  </c:pt>
                  <c:pt idx="6">
                    <c:v>0.69099999999999995</c:v>
                  </c:pt>
                  <c:pt idx="7">
                    <c:v>1.7274999999999998</c:v>
                  </c:pt>
                  <c:pt idx="8">
                    <c:v>1.0365</c:v>
                  </c:pt>
                  <c:pt idx="9">
                    <c:v>2.7639999999999998</c:v>
                  </c:pt>
                  <c:pt idx="10">
                    <c:v>2.073</c:v>
                  </c:pt>
                  <c:pt idx="11">
                    <c:v>0.69099999999999995</c:v>
                  </c:pt>
                  <c:pt idx="12">
                    <c:v>3.4549999999999996</c:v>
                  </c:pt>
                  <c:pt idx="13">
                    <c:v>0.34549999999999997</c:v>
                  </c:pt>
                  <c:pt idx="14">
                    <c:v>0.69099999999999995</c:v>
                  </c:pt>
                  <c:pt idx="15">
                    <c:v>1.7274999999999998</c:v>
                  </c:pt>
                  <c:pt idx="16">
                    <c:v>2.073</c:v>
                  </c:pt>
                  <c:pt idx="17">
                    <c:v>0.69099999999999995</c:v>
                  </c:pt>
                  <c:pt idx="18">
                    <c:v>2.7639999999999998</c:v>
                  </c:pt>
                  <c:pt idx="19">
                    <c:v>3.1094999999999997</c:v>
                  </c:pt>
                  <c:pt idx="20">
                    <c:v>1.3819999999999999</c:v>
                  </c:pt>
                  <c:pt idx="21">
                    <c:v>0.69099999999999995</c:v>
                  </c:pt>
                  <c:pt idx="22">
                    <c:v>1.3819999999999999</c:v>
                  </c:pt>
                  <c:pt idx="23">
                    <c:v>3.1094999999999997</c:v>
                  </c:pt>
                  <c:pt idx="24">
                    <c:v>1.0365</c:v>
                  </c:pt>
                  <c:pt idx="25">
                    <c:v>2.7639999999999998</c:v>
                  </c:pt>
                  <c:pt idx="26">
                    <c:v>1.7274999999999998</c:v>
                  </c:pt>
                  <c:pt idx="27">
                    <c:v>0.34549999999999997</c:v>
                  </c:pt>
                  <c:pt idx="28">
                    <c:v>1.3819999999999999</c:v>
                  </c:pt>
                  <c:pt idx="29">
                    <c:v>1.7274999999999998</c:v>
                  </c:pt>
                  <c:pt idx="30">
                    <c:v>2.7639999999999998</c:v>
                  </c:pt>
                  <c:pt idx="31">
                    <c:v>2.7639999999999998</c:v>
                  </c:pt>
                  <c:pt idx="32">
                    <c:v>4.47</c:v>
                  </c:pt>
                  <c:pt idx="33">
                    <c:v>2.073</c:v>
                  </c:pt>
                  <c:pt idx="34">
                    <c:v>3.1094999999999997</c:v>
                  </c:pt>
                  <c:pt idx="35">
                    <c:v>1.0365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'Caco-2'!$C$9:$C$44</c:f>
              <c:strCache>
                <c:ptCount val="36"/>
                <c:pt idx="0">
                  <c:v>Vehicle</c:v>
                </c:pt>
                <c:pt idx="1">
                  <c:v>Ntc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strCache>
            </c:strRef>
          </c:cat>
          <c:val>
            <c:numRef>
              <c:f>'Caco-2'!$H$9:$H$44</c:f>
              <c:numCache>
                <c:formatCode>General</c:formatCode>
                <c:ptCount val="36"/>
                <c:pt idx="0">
                  <c:v>34.285302590000001</c:v>
                </c:pt>
                <c:pt idx="1">
                  <c:v>10.33</c:v>
                </c:pt>
                <c:pt idx="3">
                  <c:v>28.36</c:v>
                </c:pt>
                <c:pt idx="4">
                  <c:v>28.51</c:v>
                </c:pt>
                <c:pt idx="5">
                  <c:v>13.36</c:v>
                </c:pt>
                <c:pt idx="6">
                  <c:v>27.68</c:v>
                </c:pt>
                <c:pt idx="7">
                  <c:v>24.23</c:v>
                </c:pt>
                <c:pt idx="8">
                  <c:v>30.52</c:v>
                </c:pt>
                <c:pt idx="9">
                  <c:v>32.22</c:v>
                </c:pt>
                <c:pt idx="10">
                  <c:v>26.68</c:v>
                </c:pt>
                <c:pt idx="11">
                  <c:v>12.16</c:v>
                </c:pt>
                <c:pt idx="12">
                  <c:v>31.76</c:v>
                </c:pt>
                <c:pt idx="13">
                  <c:v>29.52</c:v>
                </c:pt>
                <c:pt idx="14">
                  <c:v>27.18</c:v>
                </c:pt>
                <c:pt idx="15">
                  <c:v>26.95</c:v>
                </c:pt>
                <c:pt idx="16">
                  <c:v>28.22</c:v>
                </c:pt>
                <c:pt idx="17">
                  <c:v>26.97</c:v>
                </c:pt>
                <c:pt idx="18">
                  <c:v>23.64</c:v>
                </c:pt>
                <c:pt idx="19">
                  <c:v>26.04</c:v>
                </c:pt>
                <c:pt idx="20">
                  <c:v>29.41</c:v>
                </c:pt>
                <c:pt idx="21">
                  <c:v>28.991354470000001</c:v>
                </c:pt>
                <c:pt idx="22">
                  <c:v>18.674351590000001</c:v>
                </c:pt>
                <c:pt idx="23">
                  <c:v>15.371757929999999</c:v>
                </c:pt>
                <c:pt idx="24">
                  <c:v>17.100864550000001</c:v>
                </c:pt>
                <c:pt idx="25">
                  <c:v>38.213256479999998</c:v>
                </c:pt>
                <c:pt idx="26">
                  <c:v>24.38040346</c:v>
                </c:pt>
                <c:pt idx="27">
                  <c:v>24.899135449999999</c:v>
                </c:pt>
                <c:pt idx="28">
                  <c:v>38.386167149999999</c:v>
                </c:pt>
                <c:pt idx="29">
                  <c:v>16.399999999999999</c:v>
                </c:pt>
                <c:pt idx="30">
                  <c:v>14.6</c:v>
                </c:pt>
                <c:pt idx="31">
                  <c:v>15.734870320000001</c:v>
                </c:pt>
                <c:pt idx="32">
                  <c:v>17.52161383</c:v>
                </c:pt>
                <c:pt idx="33">
                  <c:v>25.994236310000002</c:v>
                </c:pt>
                <c:pt idx="34">
                  <c:v>18.731988470000001</c:v>
                </c:pt>
                <c:pt idx="35">
                  <c:v>19.711815560000002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31-44BE-864F-43AD584D6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2351423"/>
        <c:axId val="1132353919"/>
      </c:barChart>
      <c:catAx>
        <c:axId val="11323514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 b="1">
                    <a:solidFill>
                      <a:schemeClr val="tx1"/>
                    </a:solidFill>
                  </a:rPr>
                  <a:t>Inh. No.</a:t>
                </a:r>
                <a:endParaRPr lang="en-US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353919"/>
        <c:crossesAt val="0"/>
        <c:auto val="0"/>
        <c:lblAlgn val="ctr"/>
        <c:lblOffset val="100"/>
        <c:noMultiLvlLbl val="0"/>
      </c:catAx>
      <c:valAx>
        <c:axId val="1132353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 b="1">
                    <a:solidFill>
                      <a:schemeClr val="tx1"/>
                    </a:solidFill>
                  </a:rPr>
                  <a:t>Lactate (mg/L)</a:t>
                </a:r>
                <a:endParaRPr lang="en-US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2.0755500207555001E-2"/>
              <c:y val="0.30002661125692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351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327660</xdr:colOff>
      <xdr:row>0</xdr:row>
      <xdr:rowOff>0</xdr:rowOff>
    </xdr:from>
    <xdr:to>
      <xdr:col>37</xdr:col>
      <xdr:colOff>281940</xdr:colOff>
      <xdr:row>15</xdr:row>
      <xdr:rowOff>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228600</xdr:colOff>
      <xdr:row>12</xdr:row>
      <xdr:rowOff>129540</xdr:rowOff>
    </xdr:from>
    <xdr:to>
      <xdr:col>31</xdr:col>
      <xdr:colOff>251460</xdr:colOff>
      <xdr:row>27</xdr:row>
      <xdr:rowOff>129540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60960</xdr:colOff>
      <xdr:row>15</xdr:row>
      <xdr:rowOff>152400</xdr:rowOff>
    </xdr:from>
    <xdr:to>
      <xdr:col>12</xdr:col>
      <xdr:colOff>310342</xdr:colOff>
      <xdr:row>17</xdr:row>
      <xdr:rowOff>4849</xdr:rowOff>
    </xdr:to>
    <xdr:sp macro="" textlink="">
      <xdr:nvSpPr>
        <xdr:cNvPr id="3" name="PoljeZBesedilom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589520" y="3992880"/>
          <a:ext cx="249382" cy="21820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sl-SI" sz="1400"/>
        </a:p>
      </xdr:txBody>
    </xdr:sp>
    <xdr:clientData/>
  </xdr:twoCellAnchor>
  <xdr:twoCellAnchor>
    <xdr:from>
      <xdr:col>11</xdr:col>
      <xdr:colOff>571500</xdr:colOff>
      <xdr:row>40</xdr:row>
      <xdr:rowOff>0</xdr:rowOff>
    </xdr:from>
    <xdr:to>
      <xdr:col>12</xdr:col>
      <xdr:colOff>211282</xdr:colOff>
      <xdr:row>41</xdr:row>
      <xdr:rowOff>35329</xdr:rowOff>
    </xdr:to>
    <xdr:sp macro="" textlink="">
      <xdr:nvSpPr>
        <xdr:cNvPr id="10" name="PoljeZBesedilom 1">
          <a:extLst>
            <a:ext uri="{FF2B5EF4-FFF2-40B4-BE49-F238E27FC236}">
              <a16:creationId xmlns:a16="http://schemas.microsoft.com/office/drawing/2014/main" id="{CB3B261E-3F73-4ED5-8732-04C4580EFD03}"/>
            </a:ext>
          </a:extLst>
        </xdr:cNvPr>
        <xdr:cNvSpPr txBox="1"/>
      </xdr:nvSpPr>
      <xdr:spPr>
        <a:xfrm>
          <a:off x="7490460" y="7132320"/>
          <a:ext cx="249382" cy="21820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sl-SI" sz="1400"/>
        </a:p>
      </xdr:txBody>
    </xdr:sp>
    <xdr:clientData/>
  </xdr:twoCellAnchor>
  <xdr:twoCellAnchor>
    <xdr:from>
      <xdr:col>11</xdr:col>
      <xdr:colOff>571500</xdr:colOff>
      <xdr:row>45</xdr:row>
      <xdr:rowOff>0</xdr:rowOff>
    </xdr:from>
    <xdr:to>
      <xdr:col>12</xdr:col>
      <xdr:colOff>211282</xdr:colOff>
      <xdr:row>46</xdr:row>
      <xdr:rowOff>35329</xdr:rowOff>
    </xdr:to>
    <xdr:sp macro="" textlink="">
      <xdr:nvSpPr>
        <xdr:cNvPr id="4" name="PoljeZBesedilom 1">
          <a:extLst>
            <a:ext uri="{FF2B5EF4-FFF2-40B4-BE49-F238E27FC236}">
              <a16:creationId xmlns:a16="http://schemas.microsoft.com/office/drawing/2014/main" id="{E9052C69-A0F3-4C21-9709-56027E281AEA}"/>
            </a:ext>
          </a:extLst>
        </xdr:cNvPr>
        <xdr:cNvSpPr txBox="1"/>
      </xdr:nvSpPr>
      <xdr:spPr>
        <a:xfrm>
          <a:off x="7490460" y="7132320"/>
          <a:ext cx="249382" cy="21820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sl-SI" sz="1400"/>
        </a:p>
        <a:p>
          <a:endParaRPr lang="sl-SI" sz="1400"/>
        </a:p>
      </xdr:txBody>
    </xdr:sp>
    <xdr:clientData/>
  </xdr:twoCellAnchor>
  <xdr:twoCellAnchor>
    <xdr:from>
      <xdr:col>12</xdr:col>
      <xdr:colOff>60960</xdr:colOff>
      <xdr:row>21</xdr:row>
      <xdr:rowOff>152400</xdr:rowOff>
    </xdr:from>
    <xdr:to>
      <xdr:col>12</xdr:col>
      <xdr:colOff>310342</xdr:colOff>
      <xdr:row>23</xdr:row>
      <xdr:rowOff>4849</xdr:rowOff>
    </xdr:to>
    <xdr:sp macro="" textlink="">
      <xdr:nvSpPr>
        <xdr:cNvPr id="5" name="PoljeZBesedilom 1">
          <a:extLst>
            <a:ext uri="{FF2B5EF4-FFF2-40B4-BE49-F238E27FC236}">
              <a16:creationId xmlns:a16="http://schemas.microsoft.com/office/drawing/2014/main" id="{80F8A02E-254B-4975-B1D0-64E1198FABAB}"/>
            </a:ext>
          </a:extLst>
        </xdr:cNvPr>
        <xdr:cNvSpPr txBox="1"/>
      </xdr:nvSpPr>
      <xdr:spPr>
        <a:xfrm>
          <a:off x="7589520" y="2895600"/>
          <a:ext cx="249382" cy="21820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sl-SI" sz="1400"/>
        </a:p>
        <a:p>
          <a:endParaRPr lang="sl-SI" sz="1400"/>
        </a:p>
      </xdr:txBody>
    </xdr:sp>
    <xdr:clientData/>
  </xdr:twoCellAnchor>
</xdr:wsDr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FD228-32F5-408A-A992-7CD5CE8759CB}">
  <dimension ref="I5:AF75"/>
  <sheetViews>
    <sheetView topLeftCell="A9" zoomScale="87" workbookViewId="0">
      <selection activeCell="A25" sqref="A25:XFD36"/>
    </sheetView>
  </sheetViews>
  <sheetFormatPr defaultRowHeight="14.4" x14ac:dyDescent="0.3"/>
  <sheetData>
    <row r="5" spans="11:28" x14ac:dyDescent="0.3">
      <c r="W5" s="11"/>
    </row>
    <row r="6" spans="11:28" x14ac:dyDescent="0.3">
      <c r="W6" s="11"/>
    </row>
    <row r="7" spans="11:28" x14ac:dyDescent="0.3">
      <c r="W7" s="11"/>
    </row>
    <row r="8" spans="11:28" x14ac:dyDescent="0.3">
      <c r="W8" s="11"/>
    </row>
    <row r="10" spans="11:28" x14ac:dyDescent="0.3">
      <c r="L10" s="11"/>
      <c r="R10" s="11"/>
      <c r="U10" s="5"/>
    </row>
    <row r="11" spans="11:28" x14ac:dyDescent="0.3">
      <c r="L11" s="11"/>
      <c r="R11" s="11"/>
    </row>
    <row r="12" spans="11:28" x14ac:dyDescent="0.3">
      <c r="K12" s="8"/>
      <c r="L12" s="6"/>
      <c r="M12" s="8"/>
      <c r="N12" s="8"/>
      <c r="O12" s="8"/>
      <c r="P12" s="8"/>
      <c r="Q12" s="8"/>
      <c r="R12" s="6"/>
      <c r="U12" s="6"/>
      <c r="W12" s="8"/>
      <c r="X12" s="8"/>
      <c r="Y12" s="8"/>
      <c r="Z12" s="8"/>
      <c r="AA12" s="8"/>
      <c r="AB12" s="8"/>
    </row>
    <row r="13" spans="11:28" x14ac:dyDescent="0.3">
      <c r="L13" s="11"/>
      <c r="R13" s="11"/>
    </row>
    <row r="14" spans="11:28" x14ac:dyDescent="0.3">
      <c r="L14" s="11"/>
      <c r="R14" s="11"/>
    </row>
    <row r="15" spans="11:28" x14ac:dyDescent="0.3">
      <c r="L15" s="11"/>
      <c r="R15" s="11"/>
    </row>
    <row r="16" spans="11:28" x14ac:dyDescent="0.3">
      <c r="L16" s="11"/>
      <c r="R16" s="11"/>
      <c r="U16" s="5"/>
    </row>
    <row r="17" spans="11:29" x14ac:dyDescent="0.3">
      <c r="L17" s="11"/>
      <c r="R17" s="11"/>
    </row>
    <row r="18" spans="11:29" x14ac:dyDescent="0.3">
      <c r="K18" s="8"/>
      <c r="L18" s="6"/>
      <c r="M18" s="8"/>
      <c r="N18" s="8"/>
      <c r="O18" s="8"/>
      <c r="P18" s="8"/>
      <c r="Q18" s="8"/>
      <c r="R18" s="6"/>
      <c r="U18" s="6"/>
      <c r="W18" s="8"/>
      <c r="X18" s="8"/>
      <c r="Y18" s="8"/>
      <c r="Z18" s="8"/>
      <c r="AA18" s="8"/>
      <c r="AB18" s="8"/>
    </row>
    <row r="19" spans="11:29" x14ac:dyDescent="0.3">
      <c r="L19" s="11"/>
      <c r="R19" s="11"/>
    </row>
    <row r="20" spans="11:29" x14ac:dyDescent="0.3">
      <c r="L20" s="11"/>
      <c r="R20" s="11"/>
    </row>
    <row r="21" spans="11:29" x14ac:dyDescent="0.3">
      <c r="L21" s="11"/>
      <c r="R21" s="11"/>
    </row>
    <row r="22" spans="11:29" x14ac:dyDescent="0.3">
      <c r="L22" s="11"/>
      <c r="R22" s="11"/>
    </row>
    <row r="23" spans="11:29" x14ac:dyDescent="0.3">
      <c r="L23" s="11"/>
      <c r="R23" s="11"/>
    </row>
    <row r="24" spans="11:29" x14ac:dyDescent="0.3">
      <c r="L24" s="11"/>
      <c r="R24" s="11"/>
    </row>
    <row r="25" spans="11:29" x14ac:dyDescent="0.3">
      <c r="L25" s="11"/>
      <c r="R25" s="11"/>
    </row>
    <row r="26" spans="11:29" x14ac:dyDescent="0.3">
      <c r="L26" s="11"/>
      <c r="R26" s="11"/>
    </row>
    <row r="27" spans="11:29" x14ac:dyDescent="0.3">
      <c r="L27" s="11"/>
      <c r="R27" s="11"/>
    </row>
    <row r="28" spans="11:29" x14ac:dyDescent="0.3">
      <c r="L28" s="11"/>
      <c r="R28" s="11"/>
    </row>
    <row r="29" spans="11:29" x14ac:dyDescent="0.3">
      <c r="L29" s="11"/>
      <c r="R29" s="11"/>
    </row>
    <row r="30" spans="11:29" x14ac:dyDescent="0.3">
      <c r="K30" s="8"/>
      <c r="L30" s="6"/>
      <c r="M30" s="8"/>
      <c r="N30" s="8"/>
      <c r="O30" s="8"/>
      <c r="P30" s="8"/>
      <c r="Q30" s="8"/>
      <c r="R30" s="6"/>
      <c r="T30" s="7"/>
      <c r="U30" s="6"/>
      <c r="W30" s="8"/>
      <c r="X30" s="8"/>
      <c r="Y30" s="8"/>
      <c r="Z30" s="8"/>
      <c r="AA30" s="8"/>
      <c r="AB30" s="8"/>
      <c r="AC30" s="5"/>
    </row>
    <row r="31" spans="11:29" x14ac:dyDescent="0.3">
      <c r="L31" s="11"/>
      <c r="R31" s="11"/>
    </row>
    <row r="32" spans="11:29" x14ac:dyDescent="0.3">
      <c r="L32" s="11"/>
      <c r="R32" s="11"/>
    </row>
    <row r="33" spans="9:32" x14ac:dyDescent="0.3">
      <c r="L33" s="11"/>
      <c r="R33" s="11"/>
      <c r="AF33" s="6"/>
    </row>
    <row r="34" spans="9:32" x14ac:dyDescent="0.3">
      <c r="L34" s="11"/>
      <c r="R34" s="11"/>
    </row>
    <row r="35" spans="9:32" x14ac:dyDescent="0.3">
      <c r="L35" s="11"/>
      <c r="R35" s="11"/>
      <c r="U35" s="5"/>
    </row>
    <row r="36" spans="9:32" x14ac:dyDescent="0.3">
      <c r="K36" s="8"/>
      <c r="L36" s="6"/>
      <c r="W36" s="8"/>
      <c r="X36" s="8"/>
      <c r="Y36" s="8"/>
      <c r="Z36" s="8"/>
      <c r="AA36" s="8"/>
      <c r="AB36" s="8"/>
    </row>
    <row r="37" spans="9:32" x14ac:dyDescent="0.3">
      <c r="K37" s="8"/>
      <c r="L37" s="6"/>
      <c r="M37" s="8"/>
      <c r="N37" s="8"/>
      <c r="O37" s="8"/>
      <c r="P37" s="8"/>
      <c r="Q37" s="8"/>
      <c r="R37" s="6"/>
      <c r="T37" s="8"/>
      <c r="U37" s="6"/>
      <c r="W37" s="8"/>
      <c r="X37" s="8"/>
      <c r="Y37" s="8"/>
      <c r="Z37" s="8"/>
      <c r="AA37" s="8"/>
      <c r="AB37" s="8"/>
    </row>
    <row r="38" spans="9:32" x14ac:dyDescent="0.3">
      <c r="K38" s="8"/>
      <c r="L38" s="6"/>
      <c r="M38" s="8"/>
      <c r="N38" s="8"/>
      <c r="O38" s="8"/>
      <c r="P38" s="8"/>
      <c r="Q38" s="8"/>
      <c r="R38" s="6"/>
      <c r="T38" s="8"/>
      <c r="U38" s="8"/>
      <c r="W38" s="8"/>
      <c r="X38" s="8"/>
      <c r="Y38" s="8"/>
      <c r="Z38" s="8"/>
      <c r="AA38" s="8"/>
      <c r="AB38" s="8"/>
    </row>
    <row r="39" spans="9:32" x14ac:dyDescent="0.3">
      <c r="K39" s="8"/>
      <c r="L39" s="6"/>
      <c r="M39" s="8"/>
      <c r="N39" s="8"/>
      <c r="O39" s="8"/>
      <c r="P39" s="8"/>
      <c r="Q39" s="8"/>
      <c r="R39" s="6"/>
      <c r="T39" s="8"/>
      <c r="U39" s="8"/>
      <c r="W39" s="8"/>
      <c r="X39" s="8"/>
      <c r="Y39" s="8"/>
      <c r="Z39" s="8"/>
      <c r="AA39" s="8"/>
      <c r="AB39" s="8"/>
    </row>
    <row r="40" spans="9:32" x14ac:dyDescent="0.3">
      <c r="L40" s="11"/>
      <c r="R40" s="11"/>
    </row>
    <row r="41" spans="9:32" x14ac:dyDescent="0.3">
      <c r="L41" s="11"/>
      <c r="R41" s="11"/>
    </row>
    <row r="42" spans="9:32" x14ac:dyDescent="0.3">
      <c r="L42" s="11"/>
      <c r="R42" s="11"/>
    </row>
    <row r="45" spans="9:32" x14ac:dyDescent="0.3">
      <c r="I45" s="8"/>
      <c r="L45" s="6"/>
      <c r="M45" s="8"/>
      <c r="N45" s="8"/>
      <c r="O45" s="8"/>
      <c r="P45" s="8"/>
      <c r="Q45" s="8"/>
      <c r="R45" s="6"/>
    </row>
    <row r="46" spans="9:32" x14ac:dyDescent="0.3">
      <c r="L46" s="6"/>
      <c r="M46" s="8"/>
      <c r="N46" s="8"/>
      <c r="O46" s="8"/>
      <c r="P46" s="8"/>
      <c r="Q46" s="8"/>
      <c r="R46" s="6"/>
    </row>
    <row r="51" spans="9:9" x14ac:dyDescent="0.3">
      <c r="I51" s="8"/>
    </row>
    <row r="63" spans="9:9" x14ac:dyDescent="0.3">
      <c r="I63" s="8"/>
    </row>
    <row r="70" spans="9:9" x14ac:dyDescent="0.3">
      <c r="I70" s="8">
        <v>5.1849999999999996</v>
      </c>
    </row>
    <row r="71" spans="9:9" x14ac:dyDescent="0.3">
      <c r="I71" s="8">
        <v>4.1479999999999997</v>
      </c>
    </row>
    <row r="72" spans="9:9" x14ac:dyDescent="0.3">
      <c r="I72" s="8">
        <v>6.2219999999999995</v>
      </c>
    </row>
    <row r="73" spans="9:9" x14ac:dyDescent="0.3">
      <c r="I73">
        <v>7.2589999999999995</v>
      </c>
    </row>
    <row r="74" spans="9:9" x14ac:dyDescent="0.3">
      <c r="I74">
        <v>6.2219999999999995</v>
      </c>
    </row>
    <row r="75" spans="9:9" x14ac:dyDescent="0.3">
      <c r="I75">
        <v>4.1479999999999997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AFEC0-70B2-4E68-8C22-1D273DB249A2}">
  <dimension ref="B2:U46"/>
  <sheetViews>
    <sheetView tabSelected="1" topLeftCell="A6" workbookViewId="0">
      <selection activeCell="E13" sqref="E13:I44"/>
    </sheetView>
  </sheetViews>
  <sheetFormatPr defaultRowHeight="14.4" x14ac:dyDescent="0.3"/>
  <sheetData>
    <row r="2" spans="2:21" ht="18" x14ac:dyDescent="0.35">
      <c r="B2" s="13" t="s">
        <v>11</v>
      </c>
      <c r="L2" s="17" t="s">
        <v>15</v>
      </c>
    </row>
    <row r="4" spans="2:21" ht="18" x14ac:dyDescent="0.35">
      <c r="F4" s="13" t="s">
        <v>8</v>
      </c>
    </row>
    <row r="6" spans="2:21" x14ac:dyDescent="0.3">
      <c r="G6" s="14" t="s">
        <v>9</v>
      </c>
    </row>
    <row r="8" spans="2:21" x14ac:dyDescent="0.3">
      <c r="H8" s="11" t="s">
        <v>3</v>
      </c>
      <c r="I8" t="s">
        <v>2</v>
      </c>
      <c r="T8" s="14"/>
      <c r="U8" s="15"/>
    </row>
    <row r="9" spans="2:21" x14ac:dyDescent="0.3">
      <c r="B9" s="11"/>
      <c r="C9" s="11" t="s">
        <v>0</v>
      </c>
      <c r="E9">
        <v>54.5</v>
      </c>
      <c r="F9">
        <v>62.7</v>
      </c>
      <c r="G9">
        <v>61.2</v>
      </c>
      <c r="H9" s="11" t="s">
        <v>7</v>
      </c>
    </row>
    <row r="10" spans="2:21" x14ac:dyDescent="0.3">
      <c r="B10" s="11"/>
      <c r="C10" s="11" t="s">
        <v>6</v>
      </c>
      <c r="E10">
        <v>24.73</v>
      </c>
      <c r="F10">
        <v>26.83</v>
      </c>
      <c r="G10">
        <v>25.981999999999999</v>
      </c>
      <c r="H10">
        <f>AVERAGE(E10:G10)</f>
        <v>25.847333333333335</v>
      </c>
      <c r="I10">
        <f>STDEV(E10:G10)</f>
        <v>1.0564569718324222</v>
      </c>
      <c r="N10" s="5"/>
    </row>
    <row r="11" spans="2:21" x14ac:dyDescent="0.3">
      <c r="B11" s="11"/>
      <c r="C11" s="11"/>
      <c r="H11" s="11"/>
    </row>
    <row r="12" spans="2:21" x14ac:dyDescent="0.3">
      <c r="B12" s="11" t="s">
        <v>10</v>
      </c>
      <c r="C12" s="11"/>
      <c r="E12">
        <v>50.475416666666661</v>
      </c>
      <c r="F12">
        <v>64.295416666666668</v>
      </c>
      <c r="G12">
        <v>60.995416666666664</v>
      </c>
      <c r="H12" s="11">
        <v>58.588749999999997</v>
      </c>
      <c r="I12">
        <v>7.2589999999999995</v>
      </c>
      <c r="N12" s="6"/>
    </row>
    <row r="13" spans="2:21" x14ac:dyDescent="0.3">
      <c r="C13" s="16">
        <v>2</v>
      </c>
      <c r="E13" s="18">
        <v>54.373245833333328</v>
      </c>
      <c r="F13" s="18">
        <v>64.583245833333336</v>
      </c>
      <c r="G13" s="18">
        <v>59.603245833333325</v>
      </c>
      <c r="H13" s="11">
        <v>59.519912499999997</v>
      </c>
      <c r="I13" s="18">
        <v>5.1849999999999996</v>
      </c>
    </row>
    <row r="14" spans="2:21" x14ac:dyDescent="0.3">
      <c r="C14" s="16">
        <v>3</v>
      </c>
      <c r="D14" s="8"/>
      <c r="E14" s="18">
        <v>26.45</v>
      </c>
      <c r="F14" s="18">
        <v>35.200000000000003</v>
      </c>
      <c r="G14" s="18">
        <v>30.1</v>
      </c>
      <c r="H14" s="11">
        <v>31.143675000000002</v>
      </c>
      <c r="I14" s="18">
        <v>3.1109999999999998</v>
      </c>
    </row>
    <row r="15" spans="2:21" x14ac:dyDescent="0.3">
      <c r="C15" s="16">
        <v>4</v>
      </c>
      <c r="E15" s="18">
        <v>60.455408333333338</v>
      </c>
      <c r="F15" s="18">
        <v>76.76540833333334</v>
      </c>
      <c r="G15" s="18">
        <v>70.565408333333338</v>
      </c>
      <c r="H15" s="11">
        <v>69.262074999999996</v>
      </c>
      <c r="I15" s="18">
        <v>8.2959999999999994</v>
      </c>
    </row>
    <row r="16" spans="2:21" x14ac:dyDescent="0.3">
      <c r="C16" s="16">
        <v>5</v>
      </c>
      <c r="E16" s="18">
        <v>50.640783333333331</v>
      </c>
      <c r="F16" s="18">
        <v>62.450783333333327</v>
      </c>
      <c r="G16" s="18">
        <v>59.550783333333328</v>
      </c>
      <c r="H16" s="11">
        <v>57.547449999999998</v>
      </c>
      <c r="I16" s="18">
        <v>6.2219999999999995</v>
      </c>
      <c r="N16" s="5"/>
    </row>
    <row r="17" spans="3:14" x14ac:dyDescent="0.3">
      <c r="C17" s="16">
        <v>6</v>
      </c>
      <c r="E17" s="18">
        <v>50.324412500000008</v>
      </c>
      <c r="F17" s="18">
        <v>57.034412500000002</v>
      </c>
      <c r="G17" s="18">
        <v>57.984412500000005</v>
      </c>
      <c r="H17" s="11">
        <v>55.1144125</v>
      </c>
      <c r="I17" s="18">
        <v>4.1479999999999997</v>
      </c>
    </row>
    <row r="18" spans="3:14" x14ac:dyDescent="0.3">
      <c r="C18" s="16">
        <v>7</v>
      </c>
      <c r="E18" s="18">
        <v>54.954891666666668</v>
      </c>
      <c r="F18" s="18">
        <v>59.464891666666674</v>
      </c>
      <c r="G18" s="18">
        <v>60.084891666666664</v>
      </c>
      <c r="H18" s="11">
        <v>58.168225</v>
      </c>
      <c r="I18" s="18">
        <v>3.1109999999999998</v>
      </c>
      <c r="N18" s="6"/>
    </row>
    <row r="19" spans="3:14" x14ac:dyDescent="0.3">
      <c r="C19" s="16">
        <v>8</v>
      </c>
      <c r="E19" s="18">
        <v>32.115000000000002</v>
      </c>
      <c r="F19" s="18">
        <v>43.555000000000007</v>
      </c>
      <c r="G19" s="18">
        <v>42.004999999999995</v>
      </c>
      <c r="H19" s="11">
        <v>39.225000000000001</v>
      </c>
      <c r="I19" s="18">
        <v>6.2219999999999995</v>
      </c>
    </row>
    <row r="20" spans="3:14" x14ac:dyDescent="0.3">
      <c r="C20" s="16">
        <v>9</v>
      </c>
      <c r="D20" s="8"/>
      <c r="E20" s="18">
        <v>25.43</v>
      </c>
      <c r="F20" s="18">
        <v>31.97</v>
      </c>
      <c r="G20" s="18">
        <v>23.56</v>
      </c>
      <c r="H20" s="11">
        <v>28.175000000000001</v>
      </c>
      <c r="I20" s="18">
        <v>7.2589999999999995</v>
      </c>
    </row>
    <row r="21" spans="3:14" x14ac:dyDescent="0.3">
      <c r="C21" s="16">
        <v>10</v>
      </c>
      <c r="E21" s="18">
        <v>52.051395833333331</v>
      </c>
      <c r="F21" s="18">
        <v>61.301395833333331</v>
      </c>
      <c r="G21" s="18">
        <v>60.761395833333339</v>
      </c>
      <c r="H21" s="11">
        <v>58.038062500000002</v>
      </c>
      <c r="I21" s="18">
        <v>5.1849999999999996</v>
      </c>
    </row>
    <row r="22" spans="3:14" x14ac:dyDescent="0.3">
      <c r="C22" s="16">
        <v>11</v>
      </c>
      <c r="E22" s="18">
        <v>30.265991666666665</v>
      </c>
      <c r="F22" s="18">
        <v>46.02599166666667</v>
      </c>
      <c r="G22" s="18">
        <v>42.235991666666663</v>
      </c>
      <c r="H22" s="11">
        <v>39.509324999999997</v>
      </c>
      <c r="I22" s="18">
        <v>8.2959999999999994</v>
      </c>
    </row>
    <row r="23" spans="3:14" x14ac:dyDescent="0.3">
      <c r="C23" s="16">
        <v>12</v>
      </c>
      <c r="E23" s="18">
        <v>64.089583333333337</v>
      </c>
      <c r="F23" s="18">
        <v>74.199583333333322</v>
      </c>
      <c r="G23" s="18">
        <v>70.979583333333338</v>
      </c>
      <c r="H23" s="11">
        <v>69.756249999999994</v>
      </c>
      <c r="I23" s="18">
        <v>5.1849999999999996</v>
      </c>
    </row>
    <row r="24" spans="3:14" x14ac:dyDescent="0.3">
      <c r="C24" s="16">
        <v>13</v>
      </c>
      <c r="E24" s="18">
        <v>42.526445833333341</v>
      </c>
      <c r="F24" s="18">
        <v>48.766445833333336</v>
      </c>
      <c r="G24" s="18">
        <v>46.896445833333338</v>
      </c>
      <c r="H24" s="11">
        <v>46.063112500000003</v>
      </c>
      <c r="I24" s="18">
        <v>3.1109999999999998</v>
      </c>
    </row>
    <row r="25" spans="3:14" x14ac:dyDescent="0.3">
      <c r="C25" s="16">
        <v>14</v>
      </c>
      <c r="E25" s="18">
        <v>46.585695833333332</v>
      </c>
      <c r="F25" s="18">
        <v>58.475695833333333</v>
      </c>
      <c r="G25" s="18">
        <v>55.355695833333336</v>
      </c>
      <c r="H25" s="11">
        <v>53.472362500000003</v>
      </c>
      <c r="I25" s="18">
        <v>6.2219999999999995</v>
      </c>
    </row>
    <row r="26" spans="3:14" x14ac:dyDescent="0.3">
      <c r="C26" s="16">
        <v>15</v>
      </c>
      <c r="E26" s="18">
        <v>56.580399999999997</v>
      </c>
      <c r="F26" s="18">
        <v>62.570400000000006</v>
      </c>
      <c r="G26" s="18">
        <v>60.580399999999997</v>
      </c>
      <c r="H26" s="11">
        <v>59.910400000000003</v>
      </c>
      <c r="I26" s="18">
        <v>3.1109999999999998</v>
      </c>
    </row>
    <row r="27" spans="3:14" x14ac:dyDescent="0.3">
      <c r="C27" s="16">
        <v>16</v>
      </c>
      <c r="E27" s="18">
        <v>51.926362500000003</v>
      </c>
      <c r="F27" s="18">
        <v>59.916362500000005</v>
      </c>
      <c r="G27" s="18">
        <v>58.186362500000001</v>
      </c>
      <c r="H27" s="11">
        <v>56.676362500000003</v>
      </c>
      <c r="I27" s="18">
        <v>4.1479999999999997</v>
      </c>
    </row>
    <row r="28" spans="3:14" x14ac:dyDescent="0.3">
      <c r="C28" s="16">
        <v>17</v>
      </c>
      <c r="E28" s="18">
        <v>69.702500000000001</v>
      </c>
      <c r="F28" s="18">
        <v>84.722499999999997</v>
      </c>
      <c r="G28" s="18">
        <v>82.762499999999989</v>
      </c>
      <c r="H28" s="11">
        <v>79.0625</v>
      </c>
      <c r="I28" s="18">
        <v>8.2959999999999994</v>
      </c>
    </row>
    <row r="29" spans="3:14" x14ac:dyDescent="0.3">
      <c r="C29" s="16">
        <v>18</v>
      </c>
      <c r="E29" s="18">
        <v>53.532499999999999</v>
      </c>
      <c r="F29" s="18">
        <v>66.002499999999998</v>
      </c>
      <c r="G29" s="18">
        <v>61.552499999999995</v>
      </c>
      <c r="H29" s="11">
        <v>60.362499999999997</v>
      </c>
      <c r="I29" s="18">
        <v>6.2219999999999995</v>
      </c>
    </row>
    <row r="30" spans="3:14" x14ac:dyDescent="0.3">
      <c r="C30" s="16">
        <v>21</v>
      </c>
      <c r="E30" s="18">
        <v>58.336000000000006</v>
      </c>
      <c r="F30" s="18">
        <v>72.316000000000003</v>
      </c>
      <c r="G30" s="18">
        <v>69.076000000000008</v>
      </c>
      <c r="H30" s="11">
        <v>66.576000000000008</v>
      </c>
      <c r="I30" s="18">
        <v>7.2589999999999995</v>
      </c>
      <c r="M30" s="7"/>
      <c r="N30" s="6"/>
    </row>
    <row r="31" spans="3:14" x14ac:dyDescent="0.3">
      <c r="C31" s="16">
        <v>22</v>
      </c>
      <c r="E31" s="18">
        <v>53.133999999999993</v>
      </c>
      <c r="F31" s="18">
        <v>61.603999999999999</v>
      </c>
      <c r="G31" s="18">
        <v>58.97399999999999</v>
      </c>
      <c r="H31" s="11">
        <v>57.903999999999996</v>
      </c>
      <c r="I31" s="18">
        <v>5.1849999999999996</v>
      </c>
    </row>
    <row r="32" spans="3:14" x14ac:dyDescent="0.3">
      <c r="C32" s="16">
        <v>23</v>
      </c>
      <c r="D32" s="8"/>
      <c r="E32" s="18">
        <v>31.382000000000001</v>
      </c>
      <c r="F32" s="18">
        <v>35.799999999999997</v>
      </c>
      <c r="G32" s="18">
        <v>34.200000000000003</v>
      </c>
      <c r="H32" s="11">
        <v>36.432499999999997</v>
      </c>
      <c r="I32" s="18">
        <v>4.1479999999999997</v>
      </c>
    </row>
    <row r="33" spans="3:15" x14ac:dyDescent="0.3">
      <c r="C33" s="16">
        <v>24</v>
      </c>
      <c r="E33" s="18">
        <v>45.702666666666673</v>
      </c>
      <c r="F33" s="18">
        <v>59.502666666666677</v>
      </c>
      <c r="G33" s="18">
        <v>56.482666666666674</v>
      </c>
      <c r="H33" s="11">
        <v>53.896000000000008</v>
      </c>
      <c r="I33" s="18">
        <v>7.2589999999999995</v>
      </c>
    </row>
    <row r="34" spans="3:15" x14ac:dyDescent="0.3">
      <c r="C34" s="16">
        <v>25</v>
      </c>
      <c r="E34" s="18">
        <v>58.678000000000004</v>
      </c>
      <c r="F34" s="18">
        <v>65.528000000000006</v>
      </c>
      <c r="G34" s="18">
        <v>66.25800000000001</v>
      </c>
      <c r="H34" s="11">
        <v>63.488</v>
      </c>
      <c r="I34" s="18">
        <v>4.1479999999999997</v>
      </c>
    </row>
    <row r="35" spans="3:15" x14ac:dyDescent="0.3">
      <c r="C35" s="16">
        <v>26</v>
      </c>
      <c r="E35" s="18">
        <v>61.176666666666669</v>
      </c>
      <c r="F35" s="18">
        <v>71.066666666666663</v>
      </c>
      <c r="G35" s="18">
        <v>74.99666666666667</v>
      </c>
      <c r="H35" s="11">
        <v>69.08</v>
      </c>
      <c r="I35" s="18">
        <v>7.2589999999999995</v>
      </c>
      <c r="N35" s="5"/>
    </row>
    <row r="36" spans="3:15" x14ac:dyDescent="0.3">
      <c r="C36" s="16">
        <v>27</v>
      </c>
      <c r="E36" s="18">
        <v>46.786666666666662</v>
      </c>
      <c r="F36" s="18">
        <v>64.286666666666662</v>
      </c>
      <c r="G36" s="18">
        <v>61.36666666666666</v>
      </c>
      <c r="H36" s="11">
        <v>57.48</v>
      </c>
      <c r="I36" s="18">
        <v>9.3329999999999984</v>
      </c>
      <c r="M36" s="8"/>
      <c r="N36" s="6"/>
      <c r="O36" s="6"/>
    </row>
    <row r="37" spans="3:15" x14ac:dyDescent="0.3">
      <c r="C37" s="16">
        <v>28</v>
      </c>
      <c r="E37" s="18">
        <v>66.509333333333345</v>
      </c>
      <c r="F37" s="18">
        <v>83.26933333333335</v>
      </c>
      <c r="G37" s="18">
        <v>77.309333333333342</v>
      </c>
      <c r="H37" s="11">
        <v>75.696000000000012</v>
      </c>
      <c r="I37" s="18">
        <v>7.2589999999999995</v>
      </c>
      <c r="M37" s="7"/>
      <c r="N37" s="6"/>
    </row>
    <row r="38" spans="3:15" x14ac:dyDescent="0.3">
      <c r="C38" s="16">
        <v>29</v>
      </c>
      <c r="D38" s="8"/>
      <c r="E38" s="18">
        <v>41.7</v>
      </c>
      <c r="F38" s="18">
        <v>39.700000000000003</v>
      </c>
      <c r="G38" s="18">
        <v>31.41</v>
      </c>
      <c r="H38" s="11">
        <v>38.167999999999999</v>
      </c>
      <c r="I38" s="18"/>
      <c r="N38" s="8"/>
    </row>
    <row r="39" spans="3:15" x14ac:dyDescent="0.3">
      <c r="C39" s="16">
        <v>30</v>
      </c>
      <c r="D39" s="8"/>
      <c r="E39" s="18">
        <v>28.82</v>
      </c>
      <c r="F39" s="18">
        <v>35.799999999999997</v>
      </c>
      <c r="G39" s="18">
        <v>37.200000000000003</v>
      </c>
      <c r="H39" s="11">
        <v>36.432499999999997</v>
      </c>
      <c r="I39" s="18">
        <v>5.1849999999999996</v>
      </c>
      <c r="N39" s="8"/>
    </row>
    <row r="40" spans="3:15" x14ac:dyDescent="0.3">
      <c r="C40" s="16">
        <v>31</v>
      </c>
      <c r="D40" s="8"/>
      <c r="E40" s="18">
        <v>31.7</v>
      </c>
      <c r="F40" s="18">
        <v>34.6</v>
      </c>
      <c r="G40" s="18">
        <v>44.3</v>
      </c>
      <c r="H40" s="11">
        <v>56.384000000000007</v>
      </c>
      <c r="I40" s="18">
        <v>4.1479999999999997</v>
      </c>
    </row>
    <row r="41" spans="3:15" x14ac:dyDescent="0.3">
      <c r="C41" s="16">
        <v>32</v>
      </c>
      <c r="D41" s="8"/>
      <c r="E41" s="18">
        <v>24.1</v>
      </c>
      <c r="F41" s="18">
        <v>30.7</v>
      </c>
      <c r="G41" s="18">
        <v>39.299999999999997</v>
      </c>
      <c r="H41" s="11">
        <v>52.591999999999999</v>
      </c>
      <c r="I41" s="18">
        <v>6.2219999999999995</v>
      </c>
    </row>
    <row r="42" spans="3:15" x14ac:dyDescent="0.3">
      <c r="C42" s="16">
        <v>34</v>
      </c>
      <c r="E42" s="18">
        <v>49.521333333333345</v>
      </c>
      <c r="F42" s="18">
        <v>62.251333333333335</v>
      </c>
      <c r="G42" s="18">
        <v>61.651333333333341</v>
      </c>
      <c r="H42" s="11">
        <v>57.808000000000007</v>
      </c>
      <c r="I42" s="18">
        <v>7.2589999999999995</v>
      </c>
    </row>
    <row r="43" spans="3:15" x14ac:dyDescent="0.3">
      <c r="C43" s="16">
        <v>35</v>
      </c>
      <c r="E43" s="18">
        <v>53.697333333333333</v>
      </c>
      <c r="F43" s="18">
        <v>65.667333333333332</v>
      </c>
      <c r="G43" s="18">
        <v>62.387333333333338</v>
      </c>
      <c r="H43" s="11">
        <v>60.584000000000003</v>
      </c>
      <c r="I43" s="18">
        <v>6.2219999999999995</v>
      </c>
    </row>
    <row r="44" spans="3:15" x14ac:dyDescent="0.3">
      <c r="C44" s="16">
        <v>36</v>
      </c>
      <c r="E44" s="18">
        <v>74.809333333333342</v>
      </c>
      <c r="F44" s="18">
        <v>81.49933333333334</v>
      </c>
      <c r="G44" s="18">
        <v>82.299333333333337</v>
      </c>
      <c r="H44" s="11">
        <v>79.536000000000001</v>
      </c>
      <c r="I44" s="18">
        <v>4.1479999999999997</v>
      </c>
    </row>
    <row r="45" spans="3:15" x14ac:dyDescent="0.3">
      <c r="C45" s="11"/>
      <c r="E45" s="11"/>
      <c r="F45" s="6"/>
    </row>
    <row r="46" spans="3:15" x14ac:dyDescent="0.3">
      <c r="C46" s="11"/>
      <c r="E46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6670C-6F71-4891-B657-EE23CAD17F0F}">
  <dimension ref="B2:N56"/>
  <sheetViews>
    <sheetView topLeftCell="A42" workbookViewId="0">
      <selection activeCell="L10" sqref="L10"/>
    </sheetView>
  </sheetViews>
  <sheetFormatPr defaultRowHeight="14.4" x14ac:dyDescent="0.3"/>
  <cols>
    <col min="11" max="11" width="12" bestFit="1" customWidth="1"/>
  </cols>
  <sheetData>
    <row r="2" spans="2:12" ht="18" x14ac:dyDescent="0.35">
      <c r="C2" s="13" t="s">
        <v>11</v>
      </c>
      <c r="L2" s="17" t="s">
        <v>16</v>
      </c>
    </row>
    <row r="4" spans="2:12" ht="18" x14ac:dyDescent="0.35">
      <c r="F4" s="13" t="s">
        <v>14</v>
      </c>
    </row>
    <row r="6" spans="2:12" x14ac:dyDescent="0.3">
      <c r="B6" s="11"/>
      <c r="C6" s="11"/>
      <c r="G6" s="14" t="s">
        <v>9</v>
      </c>
    </row>
    <row r="7" spans="2:12" x14ac:dyDescent="0.3">
      <c r="B7" s="11"/>
      <c r="C7" s="11"/>
    </row>
    <row r="8" spans="2:12" x14ac:dyDescent="0.3">
      <c r="B8" s="11"/>
      <c r="C8" s="11"/>
      <c r="H8" s="11" t="s">
        <v>3</v>
      </c>
      <c r="I8" t="s">
        <v>1</v>
      </c>
    </row>
    <row r="9" spans="2:12" x14ac:dyDescent="0.3">
      <c r="B9" s="11"/>
      <c r="C9" s="11" t="s">
        <v>0</v>
      </c>
      <c r="E9">
        <v>32.44</v>
      </c>
      <c r="F9">
        <v>35.4</v>
      </c>
      <c r="G9">
        <v>41.2</v>
      </c>
      <c r="H9" s="11">
        <v>34.285302590000001</v>
      </c>
      <c r="I9">
        <v>4.101</v>
      </c>
    </row>
    <row r="10" spans="2:12" x14ac:dyDescent="0.3">
      <c r="B10" s="11"/>
      <c r="C10" s="11" t="s">
        <v>6</v>
      </c>
      <c r="E10">
        <v>10.94</v>
      </c>
      <c r="F10">
        <v>9.65</v>
      </c>
      <c r="G10">
        <v>10.32</v>
      </c>
      <c r="H10" s="11">
        <v>10.33</v>
      </c>
      <c r="I10">
        <v>0.64500000000000002</v>
      </c>
    </row>
    <row r="11" spans="2:12" x14ac:dyDescent="0.3">
      <c r="B11" s="11"/>
      <c r="C11" s="11"/>
      <c r="H11" s="11"/>
    </row>
    <row r="12" spans="2:12" x14ac:dyDescent="0.3">
      <c r="B12" s="11" t="s">
        <v>10</v>
      </c>
      <c r="C12" s="11"/>
      <c r="E12">
        <v>27.243333333333329</v>
      </c>
      <c r="F12">
        <v>29.543333333333329</v>
      </c>
      <c r="G12">
        <v>28.293333333333329</v>
      </c>
      <c r="H12" s="11">
        <v>28.36</v>
      </c>
      <c r="I12">
        <v>0.69099999999999995</v>
      </c>
    </row>
    <row r="13" spans="2:12" x14ac:dyDescent="0.3">
      <c r="B13" s="11"/>
      <c r="C13" s="16">
        <v>2</v>
      </c>
      <c r="E13">
        <v>26.926666666666669</v>
      </c>
      <c r="F13">
        <v>27.826666666666668</v>
      </c>
      <c r="G13">
        <v>30.776666666666671</v>
      </c>
      <c r="H13" s="11">
        <v>28.51</v>
      </c>
      <c r="I13">
        <v>2.4184999999999999</v>
      </c>
    </row>
    <row r="14" spans="2:12" x14ac:dyDescent="0.3">
      <c r="B14" s="11"/>
      <c r="C14" s="16">
        <v>3</v>
      </c>
      <c r="E14">
        <v>9.8466666666666658</v>
      </c>
      <c r="F14">
        <v>14.496666666666666</v>
      </c>
      <c r="G14">
        <v>15.736666666666665</v>
      </c>
      <c r="H14" s="11">
        <v>13.36</v>
      </c>
      <c r="I14">
        <v>3.1094999999999997</v>
      </c>
    </row>
    <row r="15" spans="2:12" x14ac:dyDescent="0.3">
      <c r="B15" s="11"/>
      <c r="C15" s="16">
        <v>4</v>
      </c>
      <c r="E15">
        <v>26.976666666666667</v>
      </c>
      <c r="F15">
        <v>27.716666666666665</v>
      </c>
      <c r="G15">
        <v>28.346666666666664</v>
      </c>
      <c r="H15" s="11">
        <v>27.68</v>
      </c>
      <c r="I15">
        <v>0.69099999999999995</v>
      </c>
    </row>
    <row r="16" spans="2:12" x14ac:dyDescent="0.3">
      <c r="B16" s="11"/>
      <c r="C16" s="16">
        <v>5</v>
      </c>
      <c r="E16">
        <v>22.396666666666668</v>
      </c>
      <c r="F16">
        <v>24.556666666666665</v>
      </c>
      <c r="G16">
        <v>25.736666666666668</v>
      </c>
      <c r="H16" s="11">
        <v>24.23</v>
      </c>
      <c r="I16">
        <v>1.7274999999999998</v>
      </c>
    </row>
    <row r="17" spans="2:14" x14ac:dyDescent="0.3">
      <c r="B17" s="11"/>
      <c r="C17" s="16">
        <v>6</v>
      </c>
      <c r="E17">
        <v>29.419999999999998</v>
      </c>
      <c r="F17">
        <v>30.65</v>
      </c>
      <c r="G17">
        <v>31.49</v>
      </c>
      <c r="H17" s="11">
        <v>30.52</v>
      </c>
      <c r="I17">
        <v>1.0365</v>
      </c>
      <c r="K17" s="8"/>
      <c r="L17" s="8"/>
      <c r="M17" s="8"/>
      <c r="N17" s="6"/>
    </row>
    <row r="18" spans="2:14" x14ac:dyDescent="0.3">
      <c r="B18" s="11"/>
      <c r="C18" s="16">
        <v>7</v>
      </c>
      <c r="E18">
        <v>29.336666666666666</v>
      </c>
      <c r="F18">
        <v>32.726666666666659</v>
      </c>
      <c r="G18">
        <v>34.596666666666664</v>
      </c>
      <c r="H18" s="11">
        <v>32.22</v>
      </c>
      <c r="I18">
        <v>2.7639999999999998</v>
      </c>
    </row>
    <row r="19" spans="2:14" x14ac:dyDescent="0.3">
      <c r="B19" s="11"/>
      <c r="C19" s="16">
        <v>8</v>
      </c>
      <c r="E19">
        <v>24.616666666666667</v>
      </c>
      <c r="F19">
        <v>26.696666666666665</v>
      </c>
      <c r="G19">
        <v>28.726666666666667</v>
      </c>
      <c r="H19" s="11">
        <v>26.68</v>
      </c>
      <c r="I19">
        <v>2.073</v>
      </c>
    </row>
    <row r="20" spans="2:14" x14ac:dyDescent="0.3">
      <c r="B20" s="11"/>
      <c r="C20" s="16">
        <v>9</v>
      </c>
      <c r="E20">
        <v>13.16</v>
      </c>
      <c r="F20">
        <v>12.16</v>
      </c>
      <c r="G20">
        <v>12.76586</v>
      </c>
      <c r="H20" s="11">
        <v>12.16</v>
      </c>
      <c r="I20">
        <v>0.69099999999999995</v>
      </c>
    </row>
    <row r="21" spans="2:14" x14ac:dyDescent="0.3">
      <c r="B21" s="11"/>
      <c r="C21" s="16">
        <v>10</v>
      </c>
      <c r="E21">
        <v>28.173333333333336</v>
      </c>
      <c r="F21">
        <v>32.143333333333338</v>
      </c>
      <c r="G21">
        <v>34.963333333333338</v>
      </c>
      <c r="H21" s="11">
        <v>31.76</v>
      </c>
      <c r="I21">
        <v>3.4549999999999996</v>
      </c>
    </row>
    <row r="22" spans="2:14" x14ac:dyDescent="0.3">
      <c r="B22" s="11"/>
      <c r="C22" s="16">
        <v>11</v>
      </c>
      <c r="E22">
        <v>29.32</v>
      </c>
      <c r="F22">
        <v>29.32</v>
      </c>
      <c r="G22">
        <v>29.92</v>
      </c>
      <c r="H22" s="11">
        <v>29.52</v>
      </c>
      <c r="I22">
        <v>0.34549999999999997</v>
      </c>
    </row>
    <row r="23" spans="2:14" x14ac:dyDescent="0.3">
      <c r="B23" s="11"/>
      <c r="C23" s="16">
        <v>12</v>
      </c>
      <c r="E23">
        <v>26.683333333333334</v>
      </c>
      <c r="F23">
        <v>26.953333333333333</v>
      </c>
      <c r="G23">
        <v>27.903333333333336</v>
      </c>
      <c r="H23" s="11">
        <v>27.18</v>
      </c>
      <c r="I23">
        <v>0.69099999999999995</v>
      </c>
      <c r="K23" s="8"/>
      <c r="L23" s="8"/>
      <c r="M23" s="8"/>
      <c r="N23" s="6"/>
    </row>
    <row r="24" spans="2:14" x14ac:dyDescent="0.3">
      <c r="B24" s="11"/>
      <c r="C24" s="16">
        <v>13</v>
      </c>
      <c r="E24">
        <v>25.663333333333334</v>
      </c>
      <c r="F24">
        <v>26.243333333333332</v>
      </c>
      <c r="G24">
        <v>28.943333333333335</v>
      </c>
      <c r="H24" s="11">
        <v>26.95</v>
      </c>
      <c r="I24">
        <v>1.7274999999999998</v>
      </c>
    </row>
    <row r="25" spans="2:14" x14ac:dyDescent="0.3">
      <c r="B25" s="11"/>
      <c r="C25" s="16">
        <v>14</v>
      </c>
      <c r="E25">
        <v>25.846666666666664</v>
      </c>
      <c r="F25">
        <v>28.936666666666667</v>
      </c>
      <c r="G25">
        <v>29.876666666666665</v>
      </c>
      <c r="H25" s="11">
        <v>28.22</v>
      </c>
      <c r="I25">
        <v>2.073</v>
      </c>
    </row>
    <row r="26" spans="2:14" x14ac:dyDescent="0.3">
      <c r="B26" s="11"/>
      <c r="C26" s="16">
        <v>15</v>
      </c>
      <c r="E26">
        <v>26.216666666666669</v>
      </c>
      <c r="F26">
        <v>27.206666666666667</v>
      </c>
      <c r="G26">
        <v>27.486666666666665</v>
      </c>
      <c r="H26" s="11">
        <v>26.97</v>
      </c>
      <c r="I26">
        <v>0.69099999999999995</v>
      </c>
    </row>
    <row r="27" spans="2:14" x14ac:dyDescent="0.3">
      <c r="B27" s="11"/>
      <c r="C27" s="16">
        <v>16</v>
      </c>
      <c r="E27">
        <v>20.75</v>
      </c>
      <c r="F27">
        <v>23.93</v>
      </c>
      <c r="G27">
        <v>26.240000000000002</v>
      </c>
      <c r="H27" s="11">
        <v>23.64</v>
      </c>
      <c r="I27">
        <v>2.7639999999999998</v>
      </c>
    </row>
    <row r="28" spans="2:14" x14ac:dyDescent="0.3">
      <c r="B28" s="11"/>
      <c r="C28" s="16">
        <v>17</v>
      </c>
      <c r="E28">
        <v>22.623333333333335</v>
      </c>
      <c r="F28">
        <v>26.703333333333333</v>
      </c>
      <c r="G28">
        <v>28.793333333333329</v>
      </c>
      <c r="H28" s="11">
        <v>26.04</v>
      </c>
      <c r="I28">
        <v>3.1094999999999997</v>
      </c>
    </row>
    <row r="29" spans="2:14" x14ac:dyDescent="0.3">
      <c r="B29" s="11"/>
      <c r="C29" s="16">
        <v>18</v>
      </c>
      <c r="E29">
        <v>27.946666666666669</v>
      </c>
      <c r="F29">
        <v>29.646666666666668</v>
      </c>
      <c r="G29">
        <v>30.63666666666667</v>
      </c>
      <c r="H29" s="11">
        <v>29.41</v>
      </c>
      <c r="I29">
        <v>1.3819999999999999</v>
      </c>
    </row>
    <row r="30" spans="2:14" x14ac:dyDescent="0.3">
      <c r="B30" s="11"/>
      <c r="C30" s="16">
        <v>21</v>
      </c>
      <c r="E30">
        <v>28.244687803333335</v>
      </c>
      <c r="F30">
        <v>29.194687803333334</v>
      </c>
      <c r="G30">
        <v>29.534687803333334</v>
      </c>
      <c r="H30" s="11">
        <v>28.991354470000001</v>
      </c>
      <c r="I30">
        <v>0.69099999999999995</v>
      </c>
    </row>
    <row r="31" spans="2:14" x14ac:dyDescent="0.3">
      <c r="B31" s="11"/>
      <c r="C31" s="16">
        <v>22</v>
      </c>
      <c r="E31">
        <v>17.371018256666666</v>
      </c>
      <c r="F31">
        <v>18.581018256666667</v>
      </c>
      <c r="G31">
        <v>20.071018256666669</v>
      </c>
      <c r="H31" s="11">
        <v>18.674351590000001</v>
      </c>
      <c r="I31">
        <v>1.3819999999999999</v>
      </c>
    </row>
    <row r="32" spans="2:14" x14ac:dyDescent="0.3">
      <c r="B32" s="11"/>
      <c r="C32" s="16">
        <v>23</v>
      </c>
      <c r="E32">
        <v>17.738424596666665</v>
      </c>
      <c r="F32">
        <v>15.838424596666666</v>
      </c>
      <c r="G32">
        <v>12.538424596666665</v>
      </c>
      <c r="H32" s="11">
        <v>15.371757929999999</v>
      </c>
      <c r="I32">
        <v>3.1094999999999997</v>
      </c>
    </row>
    <row r="33" spans="2:14" x14ac:dyDescent="0.3">
      <c r="B33" s="11"/>
      <c r="C33" s="16">
        <v>24</v>
      </c>
      <c r="E33">
        <v>16.310864549999998</v>
      </c>
      <c r="F33">
        <v>16.690864550000001</v>
      </c>
      <c r="G33">
        <v>18.30086455</v>
      </c>
      <c r="H33" s="11">
        <v>17.100864550000001</v>
      </c>
      <c r="I33">
        <v>1.0365</v>
      </c>
    </row>
    <row r="34" spans="2:14" x14ac:dyDescent="0.3">
      <c r="B34" s="11"/>
      <c r="C34" s="16">
        <v>25</v>
      </c>
      <c r="E34">
        <v>35.719923146666666</v>
      </c>
      <c r="F34">
        <v>37.889923146666668</v>
      </c>
      <c r="G34">
        <v>41.029923146666661</v>
      </c>
      <c r="H34" s="11">
        <v>38.213256479999998</v>
      </c>
      <c r="I34">
        <v>2.7639999999999998</v>
      </c>
    </row>
    <row r="35" spans="2:14" x14ac:dyDescent="0.3">
      <c r="B35" s="11"/>
      <c r="C35" s="16">
        <v>26</v>
      </c>
      <c r="E35">
        <v>22.439403460000001</v>
      </c>
      <c r="F35">
        <v>24.952403459999999</v>
      </c>
      <c r="G35">
        <v>25.74940346</v>
      </c>
      <c r="H35" s="11">
        <v>24.38040346</v>
      </c>
      <c r="I35">
        <v>1.7274999999999998</v>
      </c>
      <c r="K35" s="8"/>
      <c r="N35" s="6"/>
    </row>
    <row r="36" spans="2:14" x14ac:dyDescent="0.3">
      <c r="B36" s="11"/>
      <c r="C36" s="16">
        <v>27</v>
      </c>
      <c r="E36">
        <v>24.645802116666665</v>
      </c>
      <c r="F36">
        <v>24.785802116666666</v>
      </c>
      <c r="G36">
        <v>25.265802116666666</v>
      </c>
      <c r="H36" s="11">
        <v>24.899135449999999</v>
      </c>
      <c r="I36">
        <v>0.34549999999999997</v>
      </c>
    </row>
    <row r="37" spans="2:14" x14ac:dyDescent="0.3">
      <c r="B37" s="11"/>
      <c r="C37" s="16">
        <v>28</v>
      </c>
      <c r="E37">
        <v>37.509500483333326</v>
      </c>
      <c r="F37">
        <v>37.699500483333324</v>
      </c>
      <c r="G37">
        <v>39.949500483333324</v>
      </c>
      <c r="H37" s="11">
        <v>38.386167149999999</v>
      </c>
      <c r="I37">
        <v>1.3819999999999999</v>
      </c>
    </row>
    <row r="38" spans="2:14" x14ac:dyDescent="0.3">
      <c r="B38" s="11"/>
      <c r="C38" s="16">
        <v>29</v>
      </c>
      <c r="E38">
        <v>19.953333333333333</v>
      </c>
      <c r="F38">
        <v>16.853333333333332</v>
      </c>
      <c r="G38">
        <v>12.393333333333333</v>
      </c>
      <c r="H38" s="11">
        <v>16.399999999999999</v>
      </c>
      <c r="I38">
        <v>1.7274999999999998</v>
      </c>
    </row>
    <row r="39" spans="2:14" x14ac:dyDescent="0.3">
      <c r="B39" s="11"/>
      <c r="C39" s="16">
        <v>30</v>
      </c>
      <c r="E39">
        <v>18.186666666666667</v>
      </c>
      <c r="F39">
        <v>13.506666666666668</v>
      </c>
      <c r="G39">
        <v>12.106666666666669</v>
      </c>
      <c r="H39" s="11">
        <v>14.6</v>
      </c>
      <c r="I39">
        <v>2.7639999999999998</v>
      </c>
    </row>
    <row r="40" spans="2:14" x14ac:dyDescent="0.3">
      <c r="B40" s="11"/>
      <c r="C40" s="16">
        <v>31</v>
      </c>
      <c r="E40">
        <v>10.1655369866667</v>
      </c>
      <c r="F40">
        <v>16.719536986666668</v>
      </c>
      <c r="G40">
        <v>19.31953698666667</v>
      </c>
      <c r="H40" s="11">
        <v>15.734870320000001</v>
      </c>
      <c r="I40">
        <v>2.7639999999999998</v>
      </c>
    </row>
    <row r="41" spans="2:14" x14ac:dyDescent="0.3">
      <c r="B41" s="11"/>
      <c r="C41" s="16">
        <v>32</v>
      </c>
      <c r="E41">
        <v>12.5149471633333</v>
      </c>
      <c r="F41">
        <v>18.394947163333331</v>
      </c>
      <c r="G41">
        <v>20.654947163333333</v>
      </c>
      <c r="H41" s="11">
        <v>17.52161383</v>
      </c>
      <c r="I41">
        <v>4.47</v>
      </c>
      <c r="K41" s="8"/>
      <c r="L41" s="8"/>
      <c r="M41" s="8"/>
    </row>
    <row r="42" spans="2:14" x14ac:dyDescent="0.3">
      <c r="B42" s="11"/>
      <c r="C42" s="16">
        <v>34</v>
      </c>
      <c r="E42">
        <v>23.634236309999999</v>
      </c>
      <c r="F42">
        <v>26.694236310000001</v>
      </c>
      <c r="G42">
        <v>27.654236310000002</v>
      </c>
      <c r="H42" s="11">
        <v>25.994236310000002</v>
      </c>
      <c r="I42">
        <v>2.073</v>
      </c>
      <c r="K42" s="8"/>
      <c r="L42" s="8"/>
      <c r="M42" s="8"/>
      <c r="N42" s="6"/>
    </row>
    <row r="43" spans="2:14" x14ac:dyDescent="0.3">
      <c r="B43" s="11"/>
      <c r="C43" s="16">
        <v>35</v>
      </c>
      <c r="E43">
        <v>15.501988470000001</v>
      </c>
      <c r="F43">
        <v>18.991988470000003</v>
      </c>
      <c r="G43">
        <v>21.701988470000003</v>
      </c>
      <c r="H43" s="11">
        <v>18.731988470000001</v>
      </c>
      <c r="I43">
        <v>3.1094999999999997</v>
      </c>
      <c r="K43" s="8"/>
      <c r="L43" s="8"/>
      <c r="M43" s="8"/>
      <c r="N43" s="8"/>
    </row>
    <row r="44" spans="2:14" x14ac:dyDescent="0.3">
      <c r="B44" s="11"/>
      <c r="C44" s="16">
        <v>36</v>
      </c>
      <c r="E44">
        <v>18.531815559999998</v>
      </c>
      <c r="F44">
        <v>20.161815560000001</v>
      </c>
      <c r="G44">
        <v>20.441815560000002</v>
      </c>
      <c r="H44" s="11">
        <v>19.711815560000002</v>
      </c>
      <c r="I44">
        <v>1.0365</v>
      </c>
      <c r="K44" s="8"/>
      <c r="L44" s="8"/>
      <c r="M44" s="8"/>
      <c r="N44" s="8"/>
    </row>
    <row r="45" spans="2:14" x14ac:dyDescent="0.3">
      <c r="B45" s="11"/>
      <c r="C45" s="11"/>
      <c r="D45" s="11"/>
    </row>
    <row r="49" spans="2:4" x14ac:dyDescent="0.3">
      <c r="B49" s="11"/>
      <c r="C49" s="11"/>
      <c r="D49" s="11"/>
    </row>
    <row r="50" spans="2:4" x14ac:dyDescent="0.3">
      <c r="B50" s="11"/>
      <c r="C50" s="11"/>
      <c r="D50" s="11"/>
    </row>
    <row r="51" spans="2:4" x14ac:dyDescent="0.3">
      <c r="B51" s="11"/>
      <c r="C51" s="11"/>
      <c r="D51" s="11"/>
    </row>
    <row r="52" spans="2:4" x14ac:dyDescent="0.3">
      <c r="B52" s="11"/>
      <c r="C52" s="11"/>
      <c r="D52" s="11"/>
    </row>
    <row r="53" spans="2:4" x14ac:dyDescent="0.3">
      <c r="B53" s="11"/>
      <c r="C53" s="11"/>
      <c r="D53" s="11"/>
    </row>
    <row r="54" spans="2:4" x14ac:dyDescent="0.3">
      <c r="B54" s="11"/>
      <c r="C54" s="11"/>
      <c r="D54" s="11"/>
    </row>
    <row r="55" spans="2:4" x14ac:dyDescent="0.3">
      <c r="D55" s="11"/>
    </row>
    <row r="56" spans="2:4" x14ac:dyDescent="0.3">
      <c r="D56" s="11"/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411BF-8C18-479B-A09A-4498ADC67A7B}">
  <dimension ref="B2:W57"/>
  <sheetViews>
    <sheetView topLeftCell="A6" workbookViewId="0">
      <selection activeCell="E13" sqref="E13:I44"/>
    </sheetView>
  </sheetViews>
  <sheetFormatPr defaultRowHeight="14.4" x14ac:dyDescent="0.3"/>
  <sheetData>
    <row r="2" spans="2:19" ht="18" x14ac:dyDescent="0.35">
      <c r="C2" s="13" t="s">
        <v>11</v>
      </c>
      <c r="L2" s="17" t="s">
        <v>17</v>
      </c>
    </row>
    <row r="3" spans="2:19" x14ac:dyDescent="0.3">
      <c r="K3" s="1"/>
      <c r="L3" s="1"/>
      <c r="M3" s="1"/>
      <c r="N3" s="1"/>
      <c r="O3" s="1"/>
      <c r="P3" s="1"/>
      <c r="Q3" s="1"/>
      <c r="R3" s="1"/>
      <c r="S3" s="1"/>
    </row>
    <row r="4" spans="2:19" ht="18" x14ac:dyDescent="0.35">
      <c r="F4" s="13" t="s">
        <v>13</v>
      </c>
      <c r="K4" s="1"/>
      <c r="L4" s="1"/>
      <c r="M4" s="1"/>
      <c r="N4" s="1"/>
      <c r="O4" s="1"/>
      <c r="P4" s="1"/>
      <c r="Q4" s="1"/>
      <c r="R4" s="1"/>
      <c r="S4" s="1"/>
    </row>
    <row r="5" spans="2:19" x14ac:dyDescent="0.3">
      <c r="K5" s="1"/>
      <c r="L5" s="1"/>
      <c r="M5" s="1"/>
      <c r="N5" s="1"/>
      <c r="O5" s="1"/>
      <c r="P5" s="1"/>
      <c r="Q5" s="1"/>
      <c r="R5" s="1"/>
      <c r="S5" s="1"/>
    </row>
    <row r="6" spans="2:19" x14ac:dyDescent="0.3">
      <c r="C6" s="11"/>
      <c r="G6" s="14" t="s">
        <v>9</v>
      </c>
      <c r="K6" s="1"/>
      <c r="L6" s="1"/>
      <c r="M6" s="1"/>
      <c r="N6" s="1"/>
      <c r="O6" s="1"/>
      <c r="P6" s="1"/>
      <c r="Q6" s="1"/>
      <c r="R6" s="1"/>
      <c r="S6" s="1"/>
    </row>
    <row r="7" spans="2:19" x14ac:dyDescent="0.3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2:19" x14ac:dyDescent="0.3">
      <c r="H8" s="11" t="s">
        <v>3</v>
      </c>
      <c r="I8" s="11" t="s">
        <v>1</v>
      </c>
      <c r="J8" s="1"/>
      <c r="K8" s="1"/>
      <c r="L8" s="1"/>
      <c r="M8" s="1"/>
      <c r="N8" s="1"/>
      <c r="O8" s="1"/>
      <c r="P8" s="1"/>
      <c r="Q8" s="1"/>
      <c r="R8" s="1"/>
      <c r="S8" s="1"/>
    </row>
    <row r="9" spans="2:19" x14ac:dyDescent="0.3">
      <c r="B9" s="11"/>
      <c r="C9" s="11" t="s">
        <v>0</v>
      </c>
      <c r="E9">
        <v>27.6</v>
      </c>
      <c r="F9">
        <v>31.6</v>
      </c>
      <c r="G9">
        <v>33.4</v>
      </c>
      <c r="H9" s="12">
        <v>30.927953890489899</v>
      </c>
      <c r="I9">
        <v>4.4130000000000003</v>
      </c>
    </row>
    <row r="10" spans="2:19" x14ac:dyDescent="0.3">
      <c r="B10" s="11"/>
      <c r="C10" s="11" t="s">
        <v>6</v>
      </c>
      <c r="E10">
        <v>8.86</v>
      </c>
      <c r="F10">
        <v>9.58</v>
      </c>
      <c r="G10">
        <v>9.2100000000000009</v>
      </c>
      <c r="H10" s="11">
        <v>9.4700000000000006</v>
      </c>
      <c r="I10">
        <f>STDEV(E10:G10)</f>
        <v>0.36004629331980847</v>
      </c>
    </row>
    <row r="11" spans="2:19" x14ac:dyDescent="0.3">
      <c r="B11" s="11"/>
      <c r="C11" s="11"/>
      <c r="H11" s="11"/>
    </row>
    <row r="12" spans="2:19" x14ac:dyDescent="0.3">
      <c r="B12" s="11" t="s">
        <v>10</v>
      </c>
      <c r="C12" s="11"/>
      <c r="E12">
        <v>16.872</v>
      </c>
      <c r="F12">
        <v>13.02</v>
      </c>
      <c r="G12">
        <v>15.46</v>
      </c>
      <c r="H12" s="11">
        <v>20.65</v>
      </c>
      <c r="I12">
        <v>1.97</v>
      </c>
    </row>
    <row r="13" spans="2:19" x14ac:dyDescent="0.3">
      <c r="B13" s="11"/>
      <c r="C13" s="11">
        <v>2</v>
      </c>
      <c r="E13" s="18">
        <v>17.329999999999998</v>
      </c>
      <c r="F13" s="18">
        <v>12.48</v>
      </c>
      <c r="G13" s="18">
        <v>15.46</v>
      </c>
      <c r="H13" s="11">
        <v>22.64</v>
      </c>
      <c r="I13" s="18">
        <v>2.4950000000000001</v>
      </c>
    </row>
    <row r="14" spans="2:19" x14ac:dyDescent="0.3">
      <c r="B14" s="11"/>
      <c r="C14" s="11">
        <v>3</v>
      </c>
      <c r="E14" s="18">
        <v>16.3</v>
      </c>
      <c r="F14" s="18">
        <v>12.1</v>
      </c>
      <c r="G14" s="18">
        <v>15.4</v>
      </c>
      <c r="H14" s="11">
        <v>14.59</v>
      </c>
      <c r="I14" s="18">
        <v>2.1629999999999998</v>
      </c>
    </row>
    <row r="15" spans="2:19" x14ac:dyDescent="0.3">
      <c r="B15" s="11"/>
      <c r="C15" s="11">
        <v>4</v>
      </c>
      <c r="E15" s="18">
        <v>16.16</v>
      </c>
      <c r="F15" s="18">
        <v>11.872</v>
      </c>
      <c r="G15" s="18">
        <v>14.88</v>
      </c>
      <c r="H15" s="11">
        <v>21.92</v>
      </c>
      <c r="I15" s="18">
        <v>2.19</v>
      </c>
    </row>
    <row r="16" spans="2:19" x14ac:dyDescent="0.3">
      <c r="B16" s="11"/>
      <c r="C16" s="11">
        <v>5</v>
      </c>
      <c r="E16" s="18">
        <v>17.350000000000001</v>
      </c>
      <c r="F16" s="18">
        <v>10.86</v>
      </c>
      <c r="G16" s="18">
        <v>13.27</v>
      </c>
      <c r="H16" s="11">
        <v>22.11</v>
      </c>
      <c r="I16" s="18">
        <v>3.26</v>
      </c>
    </row>
    <row r="17" spans="2:14" x14ac:dyDescent="0.3">
      <c r="B17" s="11"/>
      <c r="C17" s="11">
        <v>6</v>
      </c>
      <c r="E17" s="18">
        <v>17.23</v>
      </c>
      <c r="F17" s="18">
        <v>12.87</v>
      </c>
      <c r="G17" s="18">
        <v>14.87</v>
      </c>
      <c r="H17" s="11">
        <v>24.39</v>
      </c>
      <c r="I17" s="18">
        <v>2.1339999999999999</v>
      </c>
      <c r="K17" s="8"/>
      <c r="L17" s="8"/>
      <c r="N17" s="6"/>
    </row>
    <row r="18" spans="2:14" x14ac:dyDescent="0.3">
      <c r="B18" s="11"/>
      <c r="C18" s="11">
        <v>7</v>
      </c>
      <c r="E18" s="18">
        <v>18.87</v>
      </c>
      <c r="F18" s="18">
        <v>12.24</v>
      </c>
      <c r="G18" s="18">
        <v>15.64</v>
      </c>
      <c r="H18" s="11">
        <v>28.86</v>
      </c>
      <c r="I18" s="18">
        <v>3.21</v>
      </c>
    </row>
    <row r="19" spans="2:14" x14ac:dyDescent="0.3">
      <c r="B19" s="11"/>
      <c r="C19" s="11">
        <v>8</v>
      </c>
      <c r="E19" s="18">
        <v>16.98</v>
      </c>
      <c r="F19" s="18">
        <v>11.24</v>
      </c>
      <c r="G19" s="18">
        <v>14.73</v>
      </c>
      <c r="H19" s="11">
        <v>23.19</v>
      </c>
      <c r="I19" s="18">
        <v>2.89</v>
      </c>
    </row>
    <row r="20" spans="2:14" x14ac:dyDescent="0.3">
      <c r="B20" s="11"/>
      <c r="C20" s="11">
        <v>9</v>
      </c>
      <c r="E20" s="18">
        <v>14.77</v>
      </c>
      <c r="F20" s="18">
        <v>11.55</v>
      </c>
      <c r="G20" s="18">
        <v>9.31</v>
      </c>
      <c r="H20" s="11">
        <v>9.4700000000000006</v>
      </c>
      <c r="I20" s="18">
        <v>2.63</v>
      </c>
    </row>
    <row r="21" spans="2:14" x14ac:dyDescent="0.3">
      <c r="B21" s="11"/>
      <c r="C21" s="11">
        <v>10</v>
      </c>
      <c r="E21" s="18">
        <v>19.649999999999999</v>
      </c>
      <c r="F21" s="18">
        <v>11.26</v>
      </c>
      <c r="G21" s="18">
        <v>17.25</v>
      </c>
      <c r="H21" s="11">
        <v>25.68</v>
      </c>
      <c r="I21" s="18">
        <v>4.3289999999999997</v>
      </c>
    </row>
    <row r="22" spans="2:14" x14ac:dyDescent="0.3">
      <c r="B22" s="11"/>
      <c r="C22" s="11">
        <v>11</v>
      </c>
      <c r="E22" s="18">
        <v>17.670000000000002</v>
      </c>
      <c r="F22" s="18">
        <v>10.47</v>
      </c>
      <c r="G22" s="18">
        <v>16.329999999999998</v>
      </c>
      <c r="H22" s="11">
        <v>25.21</v>
      </c>
      <c r="I22" s="18">
        <v>3.84</v>
      </c>
    </row>
    <row r="23" spans="2:14" x14ac:dyDescent="0.3">
      <c r="B23" s="11"/>
      <c r="C23" s="11">
        <v>12</v>
      </c>
      <c r="E23" s="18">
        <v>16.73</v>
      </c>
      <c r="F23" s="18">
        <v>12.14</v>
      </c>
      <c r="G23" s="18">
        <v>16.73</v>
      </c>
      <c r="H23" s="11">
        <v>26.82</v>
      </c>
      <c r="I23" s="18">
        <v>2.66</v>
      </c>
      <c r="K23" s="8"/>
      <c r="L23" s="5"/>
      <c r="N23" s="6"/>
    </row>
    <row r="24" spans="2:14" x14ac:dyDescent="0.3">
      <c r="B24" s="11"/>
      <c r="C24" s="11">
        <v>13</v>
      </c>
      <c r="E24" s="18">
        <v>18.57</v>
      </c>
      <c r="F24" s="18">
        <v>12.29</v>
      </c>
      <c r="G24" s="18">
        <v>17.25</v>
      </c>
      <c r="H24" s="11">
        <v>23.58</v>
      </c>
      <c r="I24" s="18">
        <v>3.31</v>
      </c>
      <c r="L24" s="5"/>
    </row>
    <row r="25" spans="2:14" x14ac:dyDescent="0.3">
      <c r="B25" s="11"/>
      <c r="C25" s="11">
        <v>14</v>
      </c>
      <c r="E25" s="18">
        <v>16.29</v>
      </c>
      <c r="F25" s="18">
        <v>12.78</v>
      </c>
      <c r="G25" s="18">
        <v>16.3</v>
      </c>
      <c r="H25" s="11">
        <v>25.06</v>
      </c>
      <c r="I25" s="18">
        <v>2.0495000000000001</v>
      </c>
      <c r="L25" s="5"/>
    </row>
    <row r="26" spans="2:14" x14ac:dyDescent="0.3">
      <c r="B26" s="11"/>
      <c r="C26" s="11">
        <v>15</v>
      </c>
      <c r="E26" s="18">
        <v>17.54</v>
      </c>
      <c r="F26" s="18">
        <v>10.34</v>
      </c>
      <c r="G26" s="18">
        <v>15.45</v>
      </c>
      <c r="H26" s="11">
        <v>26.86</v>
      </c>
      <c r="I26" s="18">
        <v>3.74</v>
      </c>
      <c r="L26" s="5"/>
    </row>
    <row r="27" spans="2:14" x14ac:dyDescent="0.3">
      <c r="B27" s="11"/>
      <c r="C27" s="11">
        <v>16</v>
      </c>
      <c r="E27" s="18">
        <v>17.14</v>
      </c>
      <c r="F27" s="18">
        <v>12.82</v>
      </c>
      <c r="G27" s="18">
        <v>14.83</v>
      </c>
      <c r="H27" s="11">
        <v>22.38</v>
      </c>
      <c r="I27" s="18">
        <v>2.15</v>
      </c>
      <c r="L27" s="5"/>
    </row>
    <row r="28" spans="2:14" x14ac:dyDescent="0.3">
      <c r="B28" s="11"/>
      <c r="C28" s="11">
        <v>17</v>
      </c>
      <c r="E28" s="18">
        <v>17.66</v>
      </c>
      <c r="F28" s="18">
        <v>11.66</v>
      </c>
      <c r="G28" s="18">
        <v>13.86</v>
      </c>
      <c r="H28" s="11">
        <v>25.64</v>
      </c>
      <c r="I28" s="18">
        <v>3.04</v>
      </c>
      <c r="L28" s="5"/>
    </row>
    <row r="29" spans="2:14" x14ac:dyDescent="0.3">
      <c r="B29" s="11"/>
      <c r="C29" s="11">
        <v>18</v>
      </c>
      <c r="E29" s="18">
        <v>18.77</v>
      </c>
      <c r="F29" s="18">
        <v>12.78</v>
      </c>
      <c r="G29" s="18">
        <v>15.16</v>
      </c>
      <c r="H29" s="11">
        <v>24.22</v>
      </c>
      <c r="I29" s="18">
        <v>3.01</v>
      </c>
      <c r="L29" s="5"/>
    </row>
    <row r="30" spans="2:14" x14ac:dyDescent="0.3">
      <c r="B30" s="11"/>
      <c r="C30" s="11">
        <v>21</v>
      </c>
      <c r="E30" s="18">
        <v>18.29</v>
      </c>
      <c r="F30" s="18">
        <v>13.23</v>
      </c>
      <c r="G30" s="18">
        <v>14.28</v>
      </c>
      <c r="H30" s="11">
        <v>18.034582132564839</v>
      </c>
      <c r="I30" s="18">
        <v>2.69</v>
      </c>
      <c r="L30" s="5"/>
    </row>
    <row r="31" spans="2:14" x14ac:dyDescent="0.3">
      <c r="B31" s="11"/>
      <c r="C31" s="11">
        <v>22</v>
      </c>
      <c r="E31" s="18">
        <v>19.77</v>
      </c>
      <c r="F31" s="18">
        <v>10.17</v>
      </c>
      <c r="G31" s="18">
        <v>15.86</v>
      </c>
      <c r="H31" s="11">
        <v>18.680115273775215</v>
      </c>
      <c r="I31" s="18">
        <v>4.83</v>
      </c>
      <c r="L31" s="5"/>
    </row>
    <row r="32" spans="2:14" x14ac:dyDescent="0.3">
      <c r="B32" s="11"/>
      <c r="C32" s="11">
        <v>23</v>
      </c>
      <c r="E32" s="18">
        <v>19.72</v>
      </c>
      <c r="F32" s="18">
        <v>12.03</v>
      </c>
      <c r="G32" s="18">
        <v>15.7</v>
      </c>
      <c r="H32" s="11">
        <v>16.4057636887608</v>
      </c>
      <c r="I32" s="18">
        <v>2.74</v>
      </c>
      <c r="L32" s="5"/>
    </row>
    <row r="33" spans="2:23" x14ac:dyDescent="0.3">
      <c r="B33" s="11"/>
      <c r="C33" s="11">
        <v>24</v>
      </c>
      <c r="E33" s="18">
        <v>19.28</v>
      </c>
      <c r="F33" s="18">
        <v>11.38</v>
      </c>
      <c r="G33" s="18">
        <v>14.32</v>
      </c>
      <c r="H33" s="11">
        <v>21.100864553314114</v>
      </c>
      <c r="I33" s="18">
        <v>3.9980000000000002</v>
      </c>
      <c r="L33" s="5"/>
    </row>
    <row r="34" spans="2:23" x14ac:dyDescent="0.3">
      <c r="B34" s="11"/>
      <c r="C34" s="11">
        <v>25</v>
      </c>
      <c r="E34" s="18">
        <v>17.239999999999998</v>
      </c>
      <c r="F34" s="18">
        <v>12.87</v>
      </c>
      <c r="G34" s="18">
        <v>14.87</v>
      </c>
      <c r="H34" s="11">
        <v>24.974063400576366</v>
      </c>
      <c r="I34" s="18">
        <v>2.19</v>
      </c>
      <c r="L34" s="5"/>
    </row>
    <row r="35" spans="2:23" x14ac:dyDescent="0.3">
      <c r="B35" s="11"/>
      <c r="C35" s="11">
        <v>26</v>
      </c>
      <c r="E35" s="18">
        <v>18.87</v>
      </c>
      <c r="F35" s="18">
        <v>12.86</v>
      </c>
      <c r="G35" s="18">
        <v>13.87</v>
      </c>
      <c r="H35" s="11">
        <v>28.322766570605147</v>
      </c>
      <c r="I35" s="18">
        <v>3.22</v>
      </c>
      <c r="K35" s="8"/>
      <c r="L35" s="8"/>
    </row>
    <row r="36" spans="2:23" x14ac:dyDescent="0.3">
      <c r="B36" s="11"/>
      <c r="C36" s="11">
        <v>27</v>
      </c>
      <c r="E36" s="18">
        <v>19.66</v>
      </c>
      <c r="F36" s="18">
        <v>11.36</v>
      </c>
      <c r="G36" s="18">
        <v>14.38</v>
      </c>
      <c r="H36" s="11">
        <v>24.247838616714692</v>
      </c>
      <c r="I36" s="18">
        <v>4.2</v>
      </c>
    </row>
    <row r="37" spans="2:23" x14ac:dyDescent="0.3">
      <c r="B37" s="11"/>
      <c r="C37" s="11">
        <v>28</v>
      </c>
      <c r="E37" s="18">
        <v>18.78</v>
      </c>
      <c r="F37" s="18">
        <v>11.28</v>
      </c>
      <c r="G37" s="18">
        <v>15.37</v>
      </c>
      <c r="H37" s="11">
        <v>32.922190201729094</v>
      </c>
      <c r="I37" s="18">
        <v>3.76</v>
      </c>
    </row>
    <row r="38" spans="2:23" x14ac:dyDescent="0.3">
      <c r="B38" s="11"/>
      <c r="C38" s="11">
        <v>29</v>
      </c>
      <c r="E38" s="18">
        <v>11.9</v>
      </c>
      <c r="F38" s="18">
        <v>15.4</v>
      </c>
      <c r="G38" s="19">
        <v>15.2</v>
      </c>
      <c r="H38" s="11">
        <v>14.074927953890487</v>
      </c>
      <c r="I38" s="18">
        <v>1.9650000000000001</v>
      </c>
      <c r="U38" s="5"/>
      <c r="W38" s="6"/>
    </row>
    <row r="39" spans="2:23" x14ac:dyDescent="0.3">
      <c r="B39" s="11"/>
      <c r="C39" s="11">
        <v>30</v>
      </c>
      <c r="E39" s="18">
        <v>10.199999999999999</v>
      </c>
      <c r="F39" s="18">
        <v>14.75</v>
      </c>
      <c r="G39" s="18">
        <v>12.3</v>
      </c>
      <c r="H39" s="11">
        <v>12.276657060518728</v>
      </c>
      <c r="I39" s="18">
        <v>2</v>
      </c>
    </row>
    <row r="40" spans="2:23" x14ac:dyDescent="0.3">
      <c r="B40" s="11"/>
      <c r="C40" s="11">
        <v>31</v>
      </c>
      <c r="E40" s="18">
        <v>13.9</v>
      </c>
      <c r="F40" s="18">
        <v>20.3</v>
      </c>
      <c r="G40" s="18">
        <v>16.899999999999999</v>
      </c>
      <c r="H40" s="11">
        <v>17.050144092219</v>
      </c>
      <c r="I40" s="18">
        <v>3.202</v>
      </c>
    </row>
    <row r="41" spans="2:23" x14ac:dyDescent="0.3">
      <c r="B41" s="11"/>
      <c r="C41" s="11">
        <v>32</v>
      </c>
      <c r="E41" s="18">
        <v>16.2</v>
      </c>
      <c r="F41" s="18">
        <v>21.5</v>
      </c>
      <c r="G41" s="18">
        <v>21.2</v>
      </c>
      <c r="H41" s="11">
        <v>19.850144092219018</v>
      </c>
      <c r="I41" s="18">
        <v>2.9769999999999999</v>
      </c>
      <c r="L41" s="5"/>
      <c r="N41" s="6"/>
    </row>
    <row r="42" spans="2:23" x14ac:dyDescent="0.3">
      <c r="B42" s="11"/>
      <c r="C42" s="11">
        <v>34</v>
      </c>
      <c r="E42" s="18">
        <v>19.649999999999999</v>
      </c>
      <c r="F42" s="18">
        <v>11.5</v>
      </c>
      <c r="G42" s="18">
        <v>15.47</v>
      </c>
      <c r="H42" s="11">
        <v>21.786743515850141</v>
      </c>
      <c r="I42" s="18">
        <v>4.0199999999999996</v>
      </c>
      <c r="L42" s="5"/>
      <c r="N42" s="6"/>
    </row>
    <row r="43" spans="2:23" x14ac:dyDescent="0.3">
      <c r="B43" s="11"/>
      <c r="C43" s="11">
        <v>35</v>
      </c>
      <c r="E43" s="18">
        <v>18.78</v>
      </c>
      <c r="F43" s="18">
        <v>11.39</v>
      </c>
      <c r="G43" s="18">
        <v>14.26</v>
      </c>
      <c r="H43" s="11">
        <v>16.21902017291066</v>
      </c>
      <c r="I43" s="18">
        <v>3.7719999999999998</v>
      </c>
    </row>
    <row r="44" spans="2:23" x14ac:dyDescent="0.3">
      <c r="B44" s="11"/>
      <c r="C44" s="11">
        <v>36</v>
      </c>
      <c r="E44" s="18">
        <v>17.38</v>
      </c>
      <c r="F44" s="18">
        <v>11.6</v>
      </c>
      <c r="G44" s="18">
        <v>15.8</v>
      </c>
      <c r="H44" s="11">
        <v>23.27953890489913</v>
      </c>
      <c r="I44" s="18">
        <v>2.9983</v>
      </c>
    </row>
    <row r="48" spans="2:23" x14ac:dyDescent="0.3">
      <c r="I48" s="11"/>
    </row>
    <row r="49" spans="4:9" x14ac:dyDescent="0.3">
      <c r="I49" s="11"/>
    </row>
    <row r="50" spans="4:9" x14ac:dyDescent="0.3">
      <c r="D50" s="11"/>
      <c r="I50" s="11"/>
    </row>
    <row r="51" spans="4:9" x14ac:dyDescent="0.3">
      <c r="I51" s="11"/>
    </row>
    <row r="52" spans="4:9" x14ac:dyDescent="0.3">
      <c r="I52" s="11"/>
    </row>
    <row r="53" spans="4:9" x14ac:dyDescent="0.3">
      <c r="I53" s="11"/>
    </row>
    <row r="54" spans="4:9" x14ac:dyDescent="0.3">
      <c r="I54" s="11"/>
    </row>
    <row r="55" spans="4:9" x14ac:dyDescent="0.3">
      <c r="I55" s="11"/>
    </row>
    <row r="56" spans="4:9" x14ac:dyDescent="0.3">
      <c r="I56" s="11"/>
    </row>
    <row r="57" spans="4:9" x14ac:dyDescent="0.3">
      <c r="I57" s="11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F43BD-6753-4C1D-97AD-FED6A7DE76C9}">
  <dimension ref="B2:R48"/>
  <sheetViews>
    <sheetView topLeftCell="A31" workbookViewId="0">
      <selection activeCell="H32" sqref="H32:I40"/>
    </sheetView>
  </sheetViews>
  <sheetFormatPr defaultRowHeight="14.4" x14ac:dyDescent="0.3"/>
  <sheetData>
    <row r="2" spans="2:18" ht="18" x14ac:dyDescent="0.35">
      <c r="C2" s="13" t="s">
        <v>11</v>
      </c>
      <c r="L2" s="17" t="s">
        <v>18</v>
      </c>
    </row>
    <row r="3" spans="2:18" x14ac:dyDescent="0.3">
      <c r="B3" s="1"/>
      <c r="K3" s="2"/>
      <c r="L3" s="2"/>
      <c r="M3" s="2"/>
      <c r="N3" s="2"/>
      <c r="O3" s="2"/>
      <c r="P3" s="2"/>
      <c r="Q3" s="2"/>
      <c r="R3" s="2"/>
    </row>
    <row r="4" spans="2:18" ht="18" x14ac:dyDescent="0.35">
      <c r="B4" s="1"/>
      <c r="F4" s="13" t="s">
        <v>12</v>
      </c>
      <c r="K4" s="2"/>
      <c r="L4" s="2"/>
      <c r="M4" s="2"/>
      <c r="N4" s="2"/>
      <c r="O4" s="2"/>
      <c r="P4" s="3"/>
      <c r="Q4" s="2"/>
      <c r="R4" s="2"/>
    </row>
    <row r="5" spans="2:18" x14ac:dyDescent="0.3">
      <c r="B5" s="1"/>
      <c r="K5" s="1"/>
      <c r="L5" s="1"/>
      <c r="M5" s="1"/>
      <c r="N5" s="1"/>
      <c r="O5" s="1"/>
      <c r="P5" s="1"/>
      <c r="Q5" s="1"/>
      <c r="R5" s="1"/>
    </row>
    <row r="6" spans="2:18" x14ac:dyDescent="0.3">
      <c r="B6" s="1"/>
      <c r="C6" s="11"/>
      <c r="G6" s="14" t="s">
        <v>9</v>
      </c>
      <c r="K6" s="1"/>
      <c r="L6" s="1"/>
      <c r="M6" s="1"/>
      <c r="N6" s="1"/>
      <c r="O6" s="1"/>
      <c r="P6" s="1"/>
      <c r="Q6" s="1"/>
      <c r="R6" s="1"/>
    </row>
    <row r="7" spans="2:18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2:18" x14ac:dyDescent="0.3">
      <c r="B8" s="11"/>
      <c r="C8" s="11"/>
      <c r="H8" s="11" t="s">
        <v>4</v>
      </c>
      <c r="I8" s="11" t="s">
        <v>5</v>
      </c>
      <c r="J8" s="1"/>
      <c r="K8" s="1"/>
      <c r="L8" s="1"/>
      <c r="M8" s="1"/>
      <c r="N8" s="1"/>
      <c r="O8" s="1"/>
      <c r="P8" s="1"/>
      <c r="Q8" s="1"/>
      <c r="R8" s="1"/>
    </row>
    <row r="9" spans="2:18" x14ac:dyDescent="0.3">
      <c r="B9" s="11"/>
      <c r="C9" s="11" t="s">
        <v>0</v>
      </c>
      <c r="E9">
        <v>43.78</v>
      </c>
      <c r="F9">
        <v>39.89</v>
      </c>
      <c r="G9">
        <v>46.25</v>
      </c>
      <c r="H9" s="11">
        <v>43.86</v>
      </c>
      <c r="I9">
        <v>2.4801000000000002</v>
      </c>
    </row>
    <row r="10" spans="2:18" x14ac:dyDescent="0.3">
      <c r="B10" s="11"/>
      <c r="C10" s="11" t="s">
        <v>6</v>
      </c>
      <c r="E10">
        <v>14.57</v>
      </c>
      <c r="F10">
        <v>15.84</v>
      </c>
      <c r="G10">
        <v>16.63</v>
      </c>
      <c r="H10" s="11">
        <v>15.22</v>
      </c>
      <c r="I10">
        <f>STDEV(E10:G10)</f>
        <v>1.0392785959500941</v>
      </c>
      <c r="J10" s="11"/>
    </row>
    <row r="11" spans="2:18" x14ac:dyDescent="0.3">
      <c r="B11" s="11"/>
      <c r="C11" s="11"/>
      <c r="H11" s="11"/>
    </row>
    <row r="12" spans="2:18" x14ac:dyDescent="0.3">
      <c r="B12" s="11" t="s">
        <v>10</v>
      </c>
      <c r="C12" s="11"/>
      <c r="E12">
        <v>45.727281460134478</v>
      </c>
      <c r="F12">
        <v>42.027281460134482</v>
      </c>
      <c r="G12">
        <v>39.127281460134483</v>
      </c>
      <c r="H12" s="12">
        <v>42.293948126801148</v>
      </c>
      <c r="I12">
        <v>3.3068</v>
      </c>
    </row>
    <row r="13" spans="2:18" x14ac:dyDescent="0.3">
      <c r="B13" s="11"/>
      <c r="C13" s="16">
        <v>2</v>
      </c>
      <c r="E13">
        <v>49.84</v>
      </c>
      <c r="F13">
        <v>40.25</v>
      </c>
      <c r="G13">
        <v>39.54</v>
      </c>
      <c r="H13" s="11">
        <v>43.21</v>
      </c>
      <c r="I13">
        <v>5.7869000000000002</v>
      </c>
    </row>
    <row r="14" spans="2:18" x14ac:dyDescent="0.3">
      <c r="B14" s="11"/>
      <c r="C14" s="16">
        <v>3</v>
      </c>
      <c r="E14">
        <v>24.49666666666667</v>
      </c>
      <c r="F14">
        <v>18.54666666666667</v>
      </c>
      <c r="G14">
        <v>13.29666666666667</v>
      </c>
      <c r="H14" s="11">
        <v>18.78</v>
      </c>
      <c r="I14" s="18">
        <v>4.1334999999999997</v>
      </c>
    </row>
    <row r="15" spans="2:18" x14ac:dyDescent="0.3">
      <c r="B15" s="11"/>
      <c r="C15" s="16">
        <v>4</v>
      </c>
      <c r="E15">
        <v>48.82</v>
      </c>
      <c r="F15">
        <v>36.26</v>
      </c>
      <c r="G15">
        <v>35.58</v>
      </c>
      <c r="H15" s="11">
        <v>40.22</v>
      </c>
      <c r="I15">
        <v>7.4402999999999997</v>
      </c>
    </row>
    <row r="16" spans="2:18" x14ac:dyDescent="0.3">
      <c r="B16" s="11"/>
      <c r="C16" s="16">
        <v>5</v>
      </c>
      <c r="E16">
        <v>43.096666666666671</v>
      </c>
      <c r="F16">
        <v>34.24666666666667</v>
      </c>
      <c r="G16">
        <v>34.676666666666677</v>
      </c>
      <c r="H16" s="11">
        <v>37.340000000000003</v>
      </c>
      <c r="I16">
        <v>4.9602000000000004</v>
      </c>
    </row>
    <row r="17" spans="2:12" x14ac:dyDescent="0.3">
      <c r="B17" s="11"/>
      <c r="C17" s="16">
        <v>6</v>
      </c>
      <c r="E17">
        <v>40.743333333333339</v>
      </c>
      <c r="F17">
        <v>38.813333333333333</v>
      </c>
      <c r="G17">
        <v>37.413333333333334</v>
      </c>
      <c r="H17" s="11">
        <v>38.99</v>
      </c>
      <c r="I17">
        <v>1.6534</v>
      </c>
      <c r="J17" s="8"/>
      <c r="K17" s="5"/>
      <c r="L17" s="6"/>
    </row>
    <row r="18" spans="2:12" x14ac:dyDescent="0.3">
      <c r="B18" s="11"/>
      <c r="C18" s="16">
        <v>7</v>
      </c>
      <c r="E18">
        <v>43.43333333333333</v>
      </c>
      <c r="F18">
        <v>42.00333333333333</v>
      </c>
      <c r="G18">
        <v>42.00333333333333</v>
      </c>
      <c r="H18" s="11">
        <v>42.48</v>
      </c>
      <c r="I18">
        <v>0.82669999999999999</v>
      </c>
    </row>
    <row r="19" spans="2:12" x14ac:dyDescent="0.3">
      <c r="B19" s="11"/>
      <c r="C19" s="16">
        <v>8</v>
      </c>
      <c r="E19">
        <v>37.543333333333337</v>
      </c>
      <c r="F19">
        <v>30.693333333333332</v>
      </c>
      <c r="G19">
        <v>30.013333333333332</v>
      </c>
      <c r="H19" s="11">
        <v>32.75</v>
      </c>
      <c r="I19">
        <v>4.1334999999999997</v>
      </c>
    </row>
    <row r="20" spans="2:12" x14ac:dyDescent="0.3">
      <c r="B20" s="11"/>
      <c r="C20" s="16">
        <v>9</v>
      </c>
      <c r="E20">
        <v>22.193333333333335</v>
      </c>
      <c r="F20">
        <v>17.293333333333337</v>
      </c>
      <c r="G20">
        <v>15.293333333333337</v>
      </c>
      <c r="H20" s="11">
        <v>18.260000000000002</v>
      </c>
      <c r="I20" s="18">
        <v>3.3068</v>
      </c>
    </row>
    <row r="21" spans="2:12" x14ac:dyDescent="0.3">
      <c r="B21" s="11"/>
      <c r="C21" s="16">
        <v>10</v>
      </c>
      <c r="E21">
        <v>47.633333333333333</v>
      </c>
      <c r="F21">
        <v>38.833333333333329</v>
      </c>
      <c r="G21">
        <v>36.86333333333333</v>
      </c>
      <c r="H21" s="11">
        <v>41.11</v>
      </c>
      <c r="I21" s="18">
        <v>5.7869000000000002</v>
      </c>
    </row>
    <row r="22" spans="2:12" x14ac:dyDescent="0.3">
      <c r="B22" s="11"/>
      <c r="C22" s="16">
        <v>11</v>
      </c>
      <c r="E22">
        <v>45.50333333333333</v>
      </c>
      <c r="F22">
        <v>37.933333333333337</v>
      </c>
      <c r="G22">
        <v>36.143333333333331</v>
      </c>
      <c r="H22" s="11">
        <v>39.86</v>
      </c>
      <c r="I22">
        <v>4.9602000000000004</v>
      </c>
    </row>
    <row r="23" spans="2:12" x14ac:dyDescent="0.3">
      <c r="B23" s="11"/>
      <c r="C23" s="16">
        <v>12</v>
      </c>
      <c r="E23">
        <v>40.5</v>
      </c>
      <c r="F23">
        <v>34.17</v>
      </c>
      <c r="G23">
        <v>35.67</v>
      </c>
      <c r="H23" s="11">
        <v>36.78</v>
      </c>
      <c r="I23">
        <v>3.3068</v>
      </c>
      <c r="J23" s="8"/>
      <c r="K23" s="10"/>
      <c r="L23" s="6"/>
    </row>
    <row r="24" spans="2:12" x14ac:dyDescent="0.3">
      <c r="B24" s="11"/>
      <c r="C24" s="16">
        <v>13</v>
      </c>
      <c r="E24">
        <v>45.623333333333335</v>
      </c>
      <c r="F24">
        <v>37.363333333333337</v>
      </c>
      <c r="G24">
        <v>30.773333333333337</v>
      </c>
      <c r="H24" s="11">
        <v>37.92</v>
      </c>
      <c r="I24">
        <v>7.4402999999999997</v>
      </c>
      <c r="K24" s="5"/>
    </row>
    <row r="25" spans="2:12" x14ac:dyDescent="0.3">
      <c r="B25" s="11"/>
      <c r="C25" s="16">
        <v>14</v>
      </c>
      <c r="E25">
        <v>45.963333333333338</v>
      </c>
      <c r="F25">
        <v>36.453333333333333</v>
      </c>
      <c r="G25">
        <v>33.263333333333335</v>
      </c>
      <c r="H25" s="11">
        <v>38.56</v>
      </c>
      <c r="I25">
        <v>6.6135999999999999</v>
      </c>
      <c r="K25" s="5"/>
    </row>
    <row r="26" spans="2:12" x14ac:dyDescent="0.3">
      <c r="B26" s="11"/>
      <c r="C26" s="16">
        <v>15</v>
      </c>
      <c r="E26">
        <v>45.783333333333331</v>
      </c>
      <c r="F26">
        <v>35.363333333333337</v>
      </c>
      <c r="G26">
        <v>29.493333333333336</v>
      </c>
      <c r="H26" s="11">
        <v>36.880000000000003</v>
      </c>
      <c r="I26">
        <v>8.2669999999999995</v>
      </c>
      <c r="K26" s="5"/>
    </row>
    <row r="27" spans="2:12" x14ac:dyDescent="0.3">
      <c r="B27" s="11"/>
      <c r="C27" s="16">
        <v>16</v>
      </c>
      <c r="E27">
        <v>33.993333333333339</v>
      </c>
      <c r="F27">
        <v>31.193333333333339</v>
      </c>
      <c r="G27">
        <v>30.993333333333336</v>
      </c>
      <c r="H27" s="11">
        <v>32.06</v>
      </c>
      <c r="I27">
        <v>1.6534</v>
      </c>
      <c r="K27" s="5"/>
    </row>
    <row r="28" spans="2:12" x14ac:dyDescent="0.3">
      <c r="B28" s="11"/>
      <c r="C28" s="16">
        <v>17</v>
      </c>
      <c r="E28">
        <v>38.793333333333337</v>
      </c>
      <c r="F28">
        <v>33.683333333333337</v>
      </c>
      <c r="G28">
        <v>32.61333333333333</v>
      </c>
      <c r="H28" s="11">
        <v>35.03</v>
      </c>
      <c r="I28">
        <v>3.3068</v>
      </c>
      <c r="K28" s="5"/>
    </row>
    <row r="29" spans="2:12" x14ac:dyDescent="0.3">
      <c r="B29" s="11"/>
      <c r="C29" s="16">
        <v>18</v>
      </c>
      <c r="E29">
        <v>38.656666666666666</v>
      </c>
      <c r="F29">
        <v>34.656666666666666</v>
      </c>
      <c r="G29">
        <v>34.086666666666666</v>
      </c>
      <c r="H29" s="11">
        <v>35.799999999999997</v>
      </c>
      <c r="I29">
        <v>2.4801000000000002</v>
      </c>
      <c r="K29" s="5"/>
    </row>
    <row r="30" spans="2:12" x14ac:dyDescent="0.3">
      <c r="B30" s="11"/>
      <c r="C30" s="16">
        <v>21</v>
      </c>
      <c r="E30">
        <v>43.505321805955809</v>
      </c>
      <c r="F30">
        <v>35.765321805955807</v>
      </c>
      <c r="G30">
        <v>36.925321805955811</v>
      </c>
      <c r="H30" s="11">
        <v>38.731988472622476</v>
      </c>
      <c r="I30">
        <v>4.1334999999999997</v>
      </c>
      <c r="K30" s="5"/>
    </row>
    <row r="31" spans="2:12" x14ac:dyDescent="0.3">
      <c r="B31" s="11"/>
      <c r="C31" s="16">
        <v>22</v>
      </c>
      <c r="E31">
        <v>44.720268972142179</v>
      </c>
      <c r="F31">
        <v>40.220268972142179</v>
      </c>
      <c r="G31">
        <v>35.820268972142173</v>
      </c>
      <c r="H31" s="11">
        <v>40.253602305475511</v>
      </c>
      <c r="I31">
        <v>6.6135999999999999</v>
      </c>
      <c r="K31" s="5"/>
    </row>
    <row r="32" spans="2:12" x14ac:dyDescent="0.3">
      <c r="B32" s="11"/>
      <c r="C32" s="16">
        <v>23</v>
      </c>
      <c r="E32">
        <v>37.199966666666668</v>
      </c>
      <c r="F32">
        <v>32.699966666666668</v>
      </c>
      <c r="G32">
        <v>28.299966666666666</v>
      </c>
      <c r="H32" s="11">
        <v>32.7333</v>
      </c>
      <c r="I32" s="18">
        <v>4.1334999999999997</v>
      </c>
      <c r="K32" s="5"/>
    </row>
    <row r="33" spans="2:13" x14ac:dyDescent="0.3">
      <c r="B33" s="11"/>
      <c r="C33" s="16">
        <v>24</v>
      </c>
      <c r="E33">
        <v>35.898800000000001</v>
      </c>
      <c r="F33">
        <v>32.588799999999999</v>
      </c>
      <c r="G33">
        <v>34.0488</v>
      </c>
      <c r="H33" s="11">
        <v>34.178800000000003</v>
      </c>
      <c r="I33" s="18">
        <v>1.6534</v>
      </c>
      <c r="K33" s="5"/>
    </row>
    <row r="34" spans="2:13" x14ac:dyDescent="0.3">
      <c r="B34" s="11"/>
      <c r="C34" s="16">
        <v>25</v>
      </c>
      <c r="E34">
        <v>40.807502401536993</v>
      </c>
      <c r="F34">
        <v>39.817502401536998</v>
      </c>
      <c r="G34">
        <v>39.167502401536993</v>
      </c>
      <c r="H34" s="11">
        <v>39.930835734870328</v>
      </c>
      <c r="I34" s="18">
        <v>0.82669999999999999</v>
      </c>
    </row>
    <row r="35" spans="2:13" x14ac:dyDescent="0.3">
      <c r="B35" s="11"/>
      <c r="C35" s="16">
        <v>26</v>
      </c>
      <c r="E35">
        <v>39.656042267050907</v>
      </c>
      <c r="F35">
        <v>31.806042267050909</v>
      </c>
      <c r="G35">
        <v>30.486042267050909</v>
      </c>
      <c r="H35" s="11">
        <v>33.982708933717575</v>
      </c>
      <c r="I35" s="18">
        <v>4.9602000000000004</v>
      </c>
      <c r="J35" s="8"/>
      <c r="K35" s="8"/>
    </row>
    <row r="36" spans="2:13" x14ac:dyDescent="0.3">
      <c r="B36" s="11"/>
      <c r="C36" s="16">
        <v>27</v>
      </c>
      <c r="E36">
        <v>42.060883765610001</v>
      </c>
      <c r="F36">
        <v>37.520883765609994</v>
      </c>
      <c r="G36">
        <v>36.060883765610001</v>
      </c>
      <c r="H36" s="11">
        <v>38.547550432276665</v>
      </c>
      <c r="I36" s="18">
        <v>3.3068</v>
      </c>
    </row>
    <row r="37" spans="2:13" x14ac:dyDescent="0.3">
      <c r="B37" s="11"/>
      <c r="C37" s="16">
        <v>28</v>
      </c>
      <c r="E37">
        <v>38.107752161383289</v>
      </c>
      <c r="F37">
        <v>33.397752161383281</v>
      </c>
      <c r="G37">
        <v>26.707752161383283</v>
      </c>
      <c r="H37" s="11">
        <v>32.737752161383284</v>
      </c>
      <c r="I37" s="18">
        <v>5.7869000000000002</v>
      </c>
    </row>
    <row r="38" spans="2:13" x14ac:dyDescent="0.3">
      <c r="B38" s="11"/>
      <c r="C38" s="16">
        <v>29</v>
      </c>
      <c r="E38">
        <v>11.302122958693531</v>
      </c>
      <c r="F38">
        <v>19.18212295869353</v>
      </c>
      <c r="G38">
        <v>25.192122958693531</v>
      </c>
      <c r="H38" s="11">
        <v>18.558789625360198</v>
      </c>
      <c r="I38" s="18">
        <v>7.4402999999999997</v>
      </c>
    </row>
    <row r="39" spans="2:13" x14ac:dyDescent="0.3">
      <c r="B39" s="11"/>
      <c r="C39" s="16">
        <v>30</v>
      </c>
      <c r="E39">
        <v>17.717339097022133</v>
      </c>
      <c r="F39">
        <v>20.197339097022134</v>
      </c>
      <c r="G39">
        <v>12.737339097022135</v>
      </c>
      <c r="H39" s="11">
        <v>16.884005763688801</v>
      </c>
      <c r="I39" s="18">
        <v>3.3068</v>
      </c>
    </row>
    <row r="40" spans="2:13" x14ac:dyDescent="0.3">
      <c r="B40" s="11"/>
      <c r="C40" s="16">
        <v>31</v>
      </c>
      <c r="E40">
        <v>11.991066282420702</v>
      </c>
      <c r="F40">
        <v>19.4910662824207</v>
      </c>
      <c r="G40">
        <v>26.391066282420702</v>
      </c>
      <c r="H40" s="11">
        <v>19.291066282420701</v>
      </c>
      <c r="I40" s="18">
        <v>4.1334999999999997</v>
      </c>
    </row>
    <row r="41" spans="2:13" x14ac:dyDescent="0.3">
      <c r="B41" s="11"/>
      <c r="C41" s="16">
        <v>32</v>
      </c>
      <c r="E41">
        <v>19.722007684918346</v>
      </c>
      <c r="F41">
        <v>23.392007684918347</v>
      </c>
      <c r="G41">
        <v>23.422007684918345</v>
      </c>
      <c r="H41" s="11">
        <v>22.178674351585013</v>
      </c>
      <c r="I41">
        <v>1.6534</v>
      </c>
      <c r="J41" s="8"/>
      <c r="K41" s="5"/>
      <c r="L41" s="6"/>
    </row>
    <row r="42" spans="2:13" x14ac:dyDescent="0.3">
      <c r="B42" s="11"/>
      <c r="C42" s="16">
        <v>34</v>
      </c>
      <c r="E42">
        <v>51.749000960614794</v>
      </c>
      <c r="F42">
        <v>44.059000960614796</v>
      </c>
      <c r="G42">
        <v>38.509000960614792</v>
      </c>
      <c r="H42" s="11">
        <v>44.772334293948127</v>
      </c>
      <c r="I42">
        <v>6.6135999999999999</v>
      </c>
      <c r="J42" s="8"/>
      <c r="K42" s="5"/>
      <c r="L42" s="6"/>
    </row>
    <row r="43" spans="2:13" x14ac:dyDescent="0.3">
      <c r="B43" s="11"/>
      <c r="C43" s="16">
        <v>35</v>
      </c>
      <c r="E43">
        <v>47.339827089337177</v>
      </c>
      <c r="F43">
        <v>33.21982708933718</v>
      </c>
      <c r="G43">
        <v>30.37982708933718</v>
      </c>
      <c r="H43" s="11">
        <v>36.979827089337178</v>
      </c>
      <c r="I43">
        <v>9.0937000000000001</v>
      </c>
      <c r="J43" s="8"/>
      <c r="K43" s="5"/>
      <c r="L43" s="6"/>
    </row>
    <row r="44" spans="2:13" hidden="1" x14ac:dyDescent="0.3">
      <c r="B44" s="11"/>
      <c r="C44" s="16">
        <v>36</v>
      </c>
      <c r="E44">
        <v>35.96832853025937</v>
      </c>
      <c r="F44">
        <v>30.268328530259367</v>
      </c>
      <c r="G44">
        <v>30.178328530259364</v>
      </c>
      <c r="H44" s="11">
        <v>32.138328530259365</v>
      </c>
      <c r="I44">
        <v>3.3068</v>
      </c>
      <c r="K44" s="5"/>
    </row>
    <row r="45" spans="2:13" x14ac:dyDescent="0.3">
      <c r="J45" s="9"/>
      <c r="K45" s="9"/>
    </row>
    <row r="48" spans="2:13" x14ac:dyDescent="0.3">
      <c r="B48" s="11"/>
      <c r="C48" s="11"/>
      <c r="E48" s="8"/>
      <c r="H48" s="11"/>
      <c r="L48" s="4"/>
      <c r="M48" s="4"/>
    </row>
  </sheetData>
  <pageMargins left="0.7" right="0.7" top="0.75" bottom="0.75" header="0.3" footer="0.3"/>
  <pageSetup paperSize="9" scale="11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441B5-1604-4CC7-8CF8-AB4C045FE06D}">
  <dimension ref="A1"/>
  <sheetViews>
    <sheetView workbookViewId="0">
      <selection activeCell="H20" sqref="H20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6</vt:i4>
      </vt:variant>
    </vt:vector>
  </HeadingPairs>
  <TitlesOfParts>
    <vt:vector size="6" baseType="lpstr">
      <vt:lpstr>e</vt:lpstr>
      <vt:lpstr>Jurkat </vt:lpstr>
      <vt:lpstr>Caco-2</vt:lpstr>
      <vt:lpstr>COLO829</vt:lpstr>
      <vt:lpstr>MDA-MB-231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Matic</dc:creator>
  <cp:lastModifiedBy>Matic Legiša</cp:lastModifiedBy>
  <dcterms:created xsi:type="dcterms:W3CDTF">2022-03-03T15:22:57Z</dcterms:created>
  <dcterms:modified xsi:type="dcterms:W3CDTF">2024-10-02T08:56:05Z</dcterms:modified>
</cp:coreProperties>
</file>