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420" windowHeight="11020"/>
  </bookViews>
  <sheets>
    <sheet name="CO2 seq capacity" sheetId="1" r:id="rId1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  <c r="D3" i="1"/>
  <c r="D4" i="1"/>
  <c r="D5" i="1"/>
  <c r="D6" i="1"/>
  <c r="D7" i="1"/>
  <c r="D8" i="1"/>
  <c r="D9" i="1"/>
  <c r="D2" i="1"/>
  <c r="B9" i="1"/>
  <c r="B8" i="1"/>
  <c r="B7" i="1"/>
  <c r="B6" i="1"/>
  <c r="B5" i="1"/>
  <c r="B4" i="1"/>
  <c r="B3" i="1"/>
  <c r="B2" i="1"/>
  <c r="C18" i="1"/>
  <c r="D18" i="1"/>
  <c r="E18" i="1"/>
  <c r="F18" i="1"/>
  <c r="G18" i="1"/>
  <c r="H18" i="1"/>
  <c r="I18" i="1"/>
  <c r="B18" i="1"/>
</calcChain>
</file>

<file path=xl/sharedStrings.xml><?xml version="1.0" encoding="utf-8"?>
<sst xmlns="http://schemas.openxmlformats.org/spreadsheetml/2006/main" count="28" uniqueCount="20">
  <si>
    <t>A1</t>
  </si>
  <si>
    <t>A2</t>
  </si>
  <si>
    <t>A3</t>
  </si>
  <si>
    <t>A4</t>
  </si>
  <si>
    <t>A5</t>
  </si>
  <si>
    <t>A6</t>
  </si>
  <si>
    <t>A7</t>
  </si>
  <si>
    <t>A8</t>
  </si>
  <si>
    <t>TG (28d, RH:50-55%)</t>
  </si>
  <si>
    <t>Theoretical</t>
  </si>
  <si>
    <t>Sample</t>
  </si>
  <si>
    <t>CE (28d, RH:50-55%)</t>
  </si>
  <si>
    <t>TG (28d, RH:80-85%)</t>
  </si>
  <si>
    <t>CE (28d, RH:80-85%)</t>
  </si>
  <si>
    <t>CaO</t>
  </si>
  <si>
    <t>MgO</t>
  </si>
  <si>
    <r>
      <t>CO</t>
    </r>
    <r>
      <rPr>
        <b/>
        <sz val="9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(theor)</t>
    </r>
  </si>
  <si>
    <r>
      <t>SO</t>
    </r>
    <r>
      <rPr>
        <sz val="9"/>
        <color theme="1"/>
        <rFont val="Calibri"/>
        <family val="2"/>
        <charset val="238"/>
        <scheme val="minor"/>
      </rPr>
      <t>3</t>
    </r>
  </si>
  <si>
    <r>
      <t>K</t>
    </r>
    <r>
      <rPr>
        <sz val="9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</si>
  <si>
    <r>
      <t>Na</t>
    </r>
    <r>
      <rPr>
        <sz val="9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</si>
</sst>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E6" sqref="E6"/>
    </sheetView>
  </sheetViews>
  <sheetFormatPr defaultRowHeight="14.5" x14ac:dyDescent="0.35"/>
  <cols>
    <col min="1" max="2" width="10.7265625" customWidth="1"/>
    <col min="3" max="3" width="17.90625" customWidth="1"/>
    <col min="4" max="4" width="17.81640625" customWidth="1"/>
    <col min="5" max="5" width="18.1796875" customWidth="1"/>
    <col min="6" max="6" width="17.90625" customWidth="1"/>
  </cols>
  <sheetData>
    <row r="1" spans="1:9" x14ac:dyDescent="0.35">
      <c r="A1" s="1" t="s">
        <v>10</v>
      </c>
      <c r="B1" s="1" t="s">
        <v>9</v>
      </c>
      <c r="C1" s="1" t="s">
        <v>8</v>
      </c>
      <c r="D1" s="1" t="s">
        <v>11</v>
      </c>
      <c r="E1" s="1" t="s">
        <v>12</v>
      </c>
      <c r="F1" s="1" t="s">
        <v>13</v>
      </c>
    </row>
    <row r="2" spans="1:9" x14ac:dyDescent="0.35">
      <c r="A2" s="2" t="s">
        <v>0</v>
      </c>
      <c r="B2" s="7">
        <f>B18</f>
        <v>9.7803150000000016</v>
      </c>
      <c r="C2" s="7">
        <v>1.39</v>
      </c>
      <c r="D2" s="7">
        <f>(C2/B2)*100</f>
        <v>14.212221181015128</v>
      </c>
      <c r="E2" s="7">
        <v>1.47</v>
      </c>
      <c r="F2" s="7">
        <f>(E2/B2)*100</f>
        <v>15.030190745390099</v>
      </c>
      <c r="H2" s="3"/>
    </row>
    <row r="3" spans="1:9" x14ac:dyDescent="0.35">
      <c r="A3" s="2" t="s">
        <v>1</v>
      </c>
      <c r="B3" s="7">
        <f>C18</f>
        <v>13.272745</v>
      </c>
      <c r="C3" s="7">
        <v>1.63</v>
      </c>
      <c r="D3" s="7">
        <f t="shared" ref="D3:D9" si="0">(C3/B3)*100</f>
        <v>12.280805515362497</v>
      </c>
      <c r="E3" s="7">
        <v>1.88</v>
      </c>
      <c r="F3" s="7">
        <f t="shared" ref="F3:F9" si="1">(E3/B3)*100</f>
        <v>14.164364643485577</v>
      </c>
      <c r="H3" s="3"/>
    </row>
    <row r="4" spans="1:9" x14ac:dyDescent="0.35">
      <c r="A4" s="2" t="s">
        <v>2</v>
      </c>
      <c r="B4" s="7">
        <f>D18</f>
        <v>32.629379999999998</v>
      </c>
      <c r="C4" s="7">
        <v>21</v>
      </c>
      <c r="D4" s="7">
        <f t="shared" si="0"/>
        <v>64.359175687677791</v>
      </c>
      <c r="E4" s="7">
        <v>21.28</v>
      </c>
      <c r="F4" s="7">
        <f t="shared" si="1"/>
        <v>65.217298030180174</v>
      </c>
      <c r="H4" s="3"/>
    </row>
    <row r="5" spans="1:9" x14ac:dyDescent="0.35">
      <c r="A5" s="2" t="s">
        <v>3</v>
      </c>
      <c r="B5" s="7">
        <f>E18</f>
        <v>49.817490000000006</v>
      </c>
      <c r="C5" s="7">
        <v>28.69</v>
      </c>
      <c r="D5" s="7">
        <f t="shared" si="0"/>
        <v>57.59021580573409</v>
      </c>
      <c r="E5" s="7">
        <v>33.82</v>
      </c>
      <c r="F5" s="7">
        <f t="shared" si="1"/>
        <v>67.887804062388525</v>
      </c>
      <c r="H5" s="3"/>
    </row>
    <row r="6" spans="1:9" x14ac:dyDescent="0.35">
      <c r="A6" s="2" t="s">
        <v>4</v>
      </c>
      <c r="B6" s="7">
        <f>F18</f>
        <v>34.275239999999997</v>
      </c>
      <c r="C6" s="7">
        <v>12.15</v>
      </c>
      <c r="D6" s="7">
        <f t="shared" si="0"/>
        <v>35.448329464651458</v>
      </c>
      <c r="E6" s="7">
        <v>15.88</v>
      </c>
      <c r="F6" s="7">
        <f t="shared" si="1"/>
        <v>46.330820732400426</v>
      </c>
      <c r="H6" s="3"/>
    </row>
    <row r="7" spans="1:9" x14ac:dyDescent="0.35">
      <c r="A7" s="2" t="s">
        <v>5</v>
      </c>
      <c r="B7" s="7">
        <f>G18</f>
        <v>46.50797</v>
      </c>
      <c r="C7" s="7">
        <v>20.16</v>
      </c>
      <c r="D7" s="7">
        <f t="shared" si="0"/>
        <v>43.347409056985285</v>
      </c>
      <c r="E7" s="7">
        <v>28.77</v>
      </c>
      <c r="F7" s="7">
        <f t="shared" si="1"/>
        <v>61.860365008406085</v>
      </c>
      <c r="H7" s="3"/>
    </row>
    <row r="8" spans="1:9" x14ac:dyDescent="0.35">
      <c r="A8" s="2" t="s">
        <v>6</v>
      </c>
      <c r="B8" s="7">
        <f>H18</f>
        <v>25.965105000000001</v>
      </c>
      <c r="C8" s="7">
        <v>12.85</v>
      </c>
      <c r="D8" s="7">
        <f t="shared" si="0"/>
        <v>49.489497539101031</v>
      </c>
      <c r="E8" s="7">
        <v>15.89</v>
      </c>
      <c r="F8" s="7">
        <f t="shared" si="1"/>
        <v>61.197518746794977</v>
      </c>
      <c r="H8" s="3"/>
    </row>
    <row r="9" spans="1:9" x14ac:dyDescent="0.35">
      <c r="A9" s="2" t="s">
        <v>7</v>
      </c>
      <c r="B9" s="7">
        <f>I18</f>
        <v>37.704335</v>
      </c>
      <c r="C9" s="7">
        <v>12</v>
      </c>
      <c r="D9" s="7">
        <f t="shared" si="0"/>
        <v>31.826579092298008</v>
      </c>
      <c r="E9" s="7">
        <v>13.71</v>
      </c>
      <c r="F9" s="7">
        <f t="shared" si="1"/>
        <v>36.361866612950479</v>
      </c>
      <c r="H9" s="2"/>
    </row>
    <row r="10" spans="1:9" x14ac:dyDescent="0.35">
      <c r="A10" s="2"/>
      <c r="B10" s="2"/>
      <c r="C10" s="2"/>
      <c r="D10" s="2"/>
      <c r="E10" s="2"/>
      <c r="F10" s="2"/>
    </row>
    <row r="12" spans="1:9" x14ac:dyDescent="0.35">
      <c r="B12" s="5" t="s">
        <v>0</v>
      </c>
      <c r="C12" s="5" t="s">
        <v>1</v>
      </c>
      <c r="D12" s="5" t="s">
        <v>2</v>
      </c>
      <c r="E12" s="5" t="s">
        <v>3</v>
      </c>
      <c r="F12" s="5" t="s">
        <v>4</v>
      </c>
      <c r="G12" s="5" t="s">
        <v>5</v>
      </c>
      <c r="H12" s="5" t="s">
        <v>6</v>
      </c>
      <c r="I12" s="5" t="s">
        <v>7</v>
      </c>
    </row>
    <row r="13" spans="1:9" x14ac:dyDescent="0.35">
      <c r="A13" s="3" t="s">
        <v>14</v>
      </c>
      <c r="B13" s="4">
        <v>5.03</v>
      </c>
      <c r="C13" s="2">
        <v>9.56</v>
      </c>
      <c r="D13" s="2">
        <v>29.27</v>
      </c>
      <c r="E13" s="2">
        <v>44.95</v>
      </c>
      <c r="F13" s="2">
        <v>34.01</v>
      </c>
      <c r="G13" s="2">
        <v>55.4</v>
      </c>
      <c r="H13" s="2">
        <v>19.77</v>
      </c>
      <c r="I13" s="2">
        <v>28.98</v>
      </c>
    </row>
    <row r="14" spans="1:9" x14ac:dyDescent="0.35">
      <c r="A14" s="3" t="s">
        <v>17</v>
      </c>
      <c r="B14" s="4">
        <v>0.43</v>
      </c>
      <c r="C14" s="2">
        <v>0.61</v>
      </c>
      <c r="D14" s="2">
        <v>1</v>
      </c>
      <c r="E14" s="2">
        <v>0.32</v>
      </c>
      <c r="F14" s="2">
        <v>1.7</v>
      </c>
      <c r="G14" s="2">
        <v>0.2</v>
      </c>
      <c r="H14" s="2">
        <v>1.69</v>
      </c>
      <c r="I14" s="2">
        <v>7.0000000000000007E-2</v>
      </c>
    </row>
    <row r="15" spans="1:9" x14ac:dyDescent="0.35">
      <c r="A15" s="2" t="s">
        <v>15</v>
      </c>
      <c r="B15" s="2">
        <v>2.6</v>
      </c>
      <c r="C15" s="2">
        <v>2.54</v>
      </c>
      <c r="D15" s="2">
        <v>3.78</v>
      </c>
      <c r="E15" s="2">
        <v>5.88</v>
      </c>
      <c r="F15" s="2">
        <v>5.99</v>
      </c>
      <c r="G15" s="2">
        <v>2.12</v>
      </c>
      <c r="H15" s="2">
        <v>8.2100000000000009</v>
      </c>
      <c r="I15" s="2">
        <v>10.25</v>
      </c>
    </row>
    <row r="16" spans="1:9" x14ac:dyDescent="0.35">
      <c r="A16" s="3" t="s">
        <v>18</v>
      </c>
      <c r="B16" s="4">
        <v>2.15</v>
      </c>
      <c r="C16" s="2">
        <v>2.44</v>
      </c>
      <c r="D16" s="2">
        <v>5.65</v>
      </c>
      <c r="E16" s="2">
        <v>8.14</v>
      </c>
      <c r="F16" s="2">
        <v>0.99</v>
      </c>
      <c r="G16" s="2">
        <v>0.25</v>
      </c>
      <c r="H16" s="2">
        <v>2.16</v>
      </c>
      <c r="I16" s="2">
        <v>3.21</v>
      </c>
    </row>
    <row r="17" spans="1:9" x14ac:dyDescent="0.35">
      <c r="A17" s="3" t="s">
        <v>19</v>
      </c>
      <c r="B17" s="4">
        <v>0.86</v>
      </c>
      <c r="C17" s="2">
        <v>0.74</v>
      </c>
      <c r="D17" s="2">
        <v>0.56000000000000005</v>
      </c>
      <c r="E17" s="2">
        <v>0.48</v>
      </c>
      <c r="F17" s="2">
        <v>0.74</v>
      </c>
      <c r="G17" s="2">
        <v>0.41</v>
      </c>
      <c r="H17" s="2">
        <v>0.28000000000000003</v>
      </c>
      <c r="I17" s="2">
        <v>0.56999999999999995</v>
      </c>
    </row>
    <row r="18" spans="1:9" x14ac:dyDescent="0.35">
      <c r="A18" s="5" t="s">
        <v>16</v>
      </c>
      <c r="B18" s="6">
        <f>0.785*(B13-0.7*B14)+1.091*B15+0.935*B16+1.42*B17</f>
        <v>9.7803150000000016</v>
      </c>
      <c r="C18" s="6">
        <f t="shared" ref="C18:I18" si="2">0.785*(C13-0.7*C14)+1.091*C15+0.935*C16+1.42*C17</f>
        <v>13.272745</v>
      </c>
      <c r="D18" s="6">
        <f t="shared" si="2"/>
        <v>32.629379999999998</v>
      </c>
      <c r="E18" s="6">
        <f t="shared" si="2"/>
        <v>49.817490000000006</v>
      </c>
      <c r="F18" s="6">
        <f t="shared" si="2"/>
        <v>34.275239999999997</v>
      </c>
      <c r="G18" s="6">
        <f t="shared" si="2"/>
        <v>46.50797</v>
      </c>
      <c r="H18" s="6">
        <f t="shared" si="2"/>
        <v>25.965105000000001</v>
      </c>
      <c r="I18" s="6">
        <f t="shared" si="2"/>
        <v>37.704335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CO2 seq capacity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Tominc</dc:creator>
  <cp:lastModifiedBy>Sara Tominc</cp:lastModifiedBy>
  <dcterms:created xsi:type="dcterms:W3CDTF">2023-07-14T07:36:13Z</dcterms:created>
  <dcterms:modified xsi:type="dcterms:W3CDTF">2023-07-19T13:40:06Z</dcterms:modified>
</cp:coreProperties>
</file>