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420" windowHeight="11020"/>
  </bookViews>
  <sheets>
    <sheet name="Mass uptake" sheetId="1" r:id="rId1"/>
  </sheets>
  <calcPr calcId="145621"/>
</workbook>
</file>

<file path=xl/calcChain.xml><?xml version="1.0" encoding="utf-8"?>
<calcChain xmlns="http://schemas.openxmlformats.org/spreadsheetml/2006/main">
  <c r="I24" i="1" l="1"/>
  <c r="J24" i="1" s="1"/>
  <c r="I23" i="1"/>
  <c r="J23" i="1" s="1"/>
  <c r="I22" i="1"/>
  <c r="J22" i="1" s="1"/>
  <c r="J21" i="1"/>
  <c r="I21" i="1"/>
  <c r="I20" i="1"/>
  <c r="J20" i="1" s="1"/>
  <c r="J19" i="1"/>
  <c r="I19" i="1"/>
  <c r="I18" i="1"/>
  <c r="J18" i="1" s="1"/>
  <c r="J17" i="1"/>
  <c r="I17" i="1"/>
  <c r="I11" i="1"/>
  <c r="J11" i="1" s="1"/>
  <c r="I10" i="1"/>
  <c r="J10" i="1" s="1"/>
  <c r="I9" i="1"/>
  <c r="J9" i="1" s="1"/>
  <c r="I8" i="1"/>
  <c r="J8" i="1" s="1"/>
  <c r="I7" i="1"/>
  <c r="J7" i="1" s="1"/>
  <c r="I5" i="1"/>
  <c r="J5" i="1" s="1"/>
  <c r="I6" i="1"/>
  <c r="J6" i="1" s="1"/>
  <c r="I4" i="1"/>
  <c r="J4" i="1" s="1"/>
</calcChain>
</file>

<file path=xl/sharedStrings.xml><?xml version="1.0" encoding="utf-8"?>
<sst xmlns="http://schemas.openxmlformats.org/spreadsheetml/2006/main" count="50" uniqueCount="21">
  <si>
    <r>
      <t xml:space="preserve"> 4% CO</t>
    </r>
    <r>
      <rPr>
        <b/>
        <sz val="9"/>
        <color theme="1"/>
        <rFont val="Calibri"/>
        <family val="2"/>
        <charset val="238"/>
        <scheme val="minor"/>
      </rPr>
      <t xml:space="preserve">2, </t>
    </r>
    <r>
      <rPr>
        <b/>
        <sz val="11"/>
        <color theme="1"/>
        <rFont val="Calibri"/>
        <family val="2"/>
        <charset val="238"/>
        <scheme val="minor"/>
      </rPr>
      <t xml:space="preserve">20 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C, RH: 80-85%</t>
    </r>
  </si>
  <si>
    <t>Ash</t>
  </si>
  <si>
    <t>A1</t>
  </si>
  <si>
    <t>A2</t>
  </si>
  <si>
    <t>A3</t>
  </si>
  <si>
    <t>A4</t>
  </si>
  <si>
    <t>A5</t>
  </si>
  <si>
    <t>A6</t>
  </si>
  <si>
    <t>A7</t>
  </si>
  <si>
    <t>A8</t>
  </si>
  <si>
    <t>0 days</t>
  </si>
  <si>
    <t>1 day</t>
  </si>
  <si>
    <t>7 days</t>
  </si>
  <si>
    <t>14 days</t>
  </si>
  <si>
    <t xml:space="preserve">21 days </t>
  </si>
  <si>
    <t>28 days</t>
  </si>
  <si>
    <r>
      <t>m</t>
    </r>
    <r>
      <rPr>
        <b/>
        <sz val="8"/>
        <color rgb="FF000000"/>
        <rFont val="Calibri"/>
        <family val="2"/>
        <charset val="238"/>
        <scheme val="minor"/>
      </rPr>
      <t xml:space="preserve">CO2 </t>
    </r>
    <r>
      <rPr>
        <b/>
        <sz val="11"/>
        <color rgb="FF000000"/>
        <rFont val="Calibri"/>
        <family val="2"/>
        <charset val="238"/>
        <scheme val="minor"/>
      </rPr>
      <t>(g)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</si>
  <si>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 xml:space="preserve">ash </t>
    </r>
    <r>
      <rPr>
        <b/>
        <sz val="11"/>
        <color theme="1"/>
        <rFont val="Calibri"/>
        <family val="2"/>
        <charset val="238"/>
        <scheme val="minor"/>
      </rPr>
      <t>(g)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</si>
  <si>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petri dish</t>
    </r>
    <r>
      <rPr>
        <b/>
        <sz val="11"/>
        <color theme="1"/>
        <rFont val="Calibri"/>
        <family val="2"/>
        <charset val="238"/>
        <scheme val="minor"/>
      </rPr>
      <t xml:space="preserve"> (g)</t>
    </r>
  </si>
  <si>
    <r>
      <t>mass</t>
    </r>
    <r>
      <rPr>
        <b/>
        <vertAlign val="subscript"/>
        <sz val="8"/>
        <color rgb="FF000000"/>
        <rFont val="Calibri"/>
        <family val="2"/>
        <charset val="238"/>
        <scheme val="minor"/>
      </rPr>
      <t>uptake</t>
    </r>
    <r>
      <rPr>
        <b/>
        <sz val="8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(%)</t>
    </r>
  </si>
  <si>
    <r>
      <t xml:space="preserve"> 4% CO</t>
    </r>
    <r>
      <rPr>
        <b/>
        <sz val="9"/>
        <color theme="1"/>
        <rFont val="Calibri"/>
        <family val="2"/>
        <charset val="238"/>
        <scheme val="minor"/>
      </rPr>
      <t xml:space="preserve">2, </t>
    </r>
    <r>
      <rPr>
        <b/>
        <sz val="11"/>
        <color theme="1"/>
        <rFont val="Calibri"/>
        <family val="2"/>
        <charset val="238"/>
        <scheme val="minor"/>
      </rPr>
      <t xml:space="preserve">20 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C, RH: 50-55%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</si>
</sst>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bscript"/>
      <sz val="8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3" sqref="E3"/>
    </sheetView>
  </sheetViews>
  <sheetFormatPr defaultRowHeight="14.5" x14ac:dyDescent="0.35"/>
  <cols>
    <col min="1" max="1" width="6.36328125" customWidth="1"/>
    <col min="2" max="2" width="12.36328125" customWidth="1"/>
    <col min="3" max="3" width="11.90625" customWidth="1"/>
    <col min="4" max="4" width="12.7265625" customWidth="1"/>
    <col min="5" max="5" width="13.6328125" customWidth="1"/>
    <col min="6" max="6" width="11.54296875" customWidth="1"/>
    <col min="7" max="7" width="14.81640625" customWidth="1"/>
    <col min="8" max="8" width="11" customWidth="1"/>
    <col min="9" max="9" width="10.26953125" customWidth="1"/>
    <col min="10" max="10" width="12.7265625" customWidth="1"/>
    <col min="11" max="11" width="14.453125" customWidth="1"/>
    <col min="12" max="12" width="12.26953125" customWidth="1"/>
    <col min="13" max="13" width="15" customWidth="1"/>
    <col min="14" max="14" width="9.90625" bestFit="1" customWidth="1"/>
    <col min="15" max="15" width="14.54296875" customWidth="1"/>
    <col min="16" max="16" width="9.7265625" customWidth="1"/>
    <col min="17" max="17" width="14" customWidth="1"/>
    <col min="18" max="18" width="9.90625" bestFit="1" customWidth="1"/>
    <col min="19" max="20" width="15.08984375" customWidth="1"/>
  </cols>
  <sheetData>
    <row r="1" spans="1:10" x14ac:dyDescent="0.35">
      <c r="A1" s="4" t="s">
        <v>20</v>
      </c>
    </row>
    <row r="2" spans="1:10" x14ac:dyDescent="0.35"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/>
      <c r="J2" s="4"/>
    </row>
    <row r="3" spans="1:10" x14ac:dyDescent="0.35">
      <c r="A3" s="5" t="s">
        <v>1</v>
      </c>
      <c r="B3" s="3" t="s">
        <v>18</v>
      </c>
      <c r="C3" s="2" t="s">
        <v>17</v>
      </c>
      <c r="D3" s="2" t="s">
        <v>17</v>
      </c>
      <c r="E3" s="2" t="s">
        <v>17</v>
      </c>
      <c r="F3" s="2" t="s">
        <v>17</v>
      </c>
      <c r="G3" s="2" t="s">
        <v>17</v>
      </c>
      <c r="H3" s="2" t="s">
        <v>17</v>
      </c>
      <c r="I3" s="9" t="s">
        <v>16</v>
      </c>
      <c r="J3" s="9" t="s">
        <v>19</v>
      </c>
    </row>
    <row r="4" spans="1:10" x14ac:dyDescent="0.35">
      <c r="A4" s="6" t="s">
        <v>2</v>
      </c>
      <c r="B4" s="10">
        <v>54.6</v>
      </c>
      <c r="C4" s="10">
        <v>10</v>
      </c>
      <c r="D4" s="10">
        <v>10.01</v>
      </c>
      <c r="E4" s="10">
        <v>10.01</v>
      </c>
      <c r="F4" s="10">
        <v>10.01</v>
      </c>
      <c r="G4" s="10">
        <v>10.01</v>
      </c>
      <c r="H4" s="10">
        <v>10.01</v>
      </c>
      <c r="I4" s="10">
        <f>H4-C4</f>
        <v>9.9999999999997868E-3</v>
      </c>
      <c r="J4" s="11">
        <f>(I4/C4)*100</f>
        <v>9.9999999999997882E-2</v>
      </c>
    </row>
    <row r="5" spans="1:10" x14ac:dyDescent="0.35">
      <c r="A5" s="1" t="s">
        <v>3</v>
      </c>
      <c r="B5" s="10">
        <v>52.36</v>
      </c>
      <c r="C5" s="10">
        <v>10</v>
      </c>
      <c r="D5" s="10">
        <v>10.01</v>
      </c>
      <c r="E5" s="10">
        <v>10.01</v>
      </c>
      <c r="F5" s="10">
        <v>10.02</v>
      </c>
      <c r="G5" s="10">
        <v>10.02</v>
      </c>
      <c r="H5" s="10">
        <v>10.02</v>
      </c>
      <c r="I5" s="10">
        <f t="shared" ref="I5:I9" si="0">H5-C5</f>
        <v>1.9999999999999574E-2</v>
      </c>
      <c r="J5" s="11">
        <f t="shared" ref="J5:J11" si="1">(I5/C5)*100</f>
        <v>0.19999999999999576</v>
      </c>
    </row>
    <row r="6" spans="1:10" x14ac:dyDescent="0.35">
      <c r="A6" s="7" t="s">
        <v>4</v>
      </c>
      <c r="B6" s="10">
        <v>54.16</v>
      </c>
      <c r="C6" s="10">
        <v>10</v>
      </c>
      <c r="D6" s="10">
        <v>10.1</v>
      </c>
      <c r="E6" s="10">
        <v>10.11</v>
      </c>
      <c r="F6" s="10">
        <v>10.15</v>
      </c>
      <c r="G6" s="10">
        <v>10.17</v>
      </c>
      <c r="H6" s="10">
        <v>10.17</v>
      </c>
      <c r="I6" s="10">
        <f t="shared" si="0"/>
        <v>0.16999999999999993</v>
      </c>
      <c r="J6" s="11">
        <f t="shared" si="1"/>
        <v>1.6999999999999995</v>
      </c>
    </row>
    <row r="7" spans="1:10" x14ac:dyDescent="0.35">
      <c r="A7" s="8" t="s">
        <v>5</v>
      </c>
      <c r="B7" s="10">
        <v>56</v>
      </c>
      <c r="C7" s="10">
        <v>10</v>
      </c>
      <c r="D7" s="10">
        <v>10.36</v>
      </c>
      <c r="E7" s="10">
        <v>10.46</v>
      </c>
      <c r="F7" s="10">
        <v>10.79</v>
      </c>
      <c r="G7" s="10">
        <v>10.85</v>
      </c>
      <c r="H7" s="10">
        <v>10.9</v>
      </c>
      <c r="I7" s="10">
        <f t="shared" si="0"/>
        <v>0.90000000000000036</v>
      </c>
      <c r="J7" s="11">
        <f t="shared" si="1"/>
        <v>9.0000000000000036</v>
      </c>
    </row>
    <row r="8" spans="1:10" x14ac:dyDescent="0.35">
      <c r="A8" s="7" t="s">
        <v>6</v>
      </c>
      <c r="B8" s="10">
        <v>54.11</v>
      </c>
      <c r="C8" s="10">
        <v>10</v>
      </c>
      <c r="D8" s="10">
        <v>10.29</v>
      </c>
      <c r="E8" s="10">
        <v>10.32</v>
      </c>
      <c r="F8" s="10">
        <v>10.53</v>
      </c>
      <c r="G8" s="10">
        <v>10.59</v>
      </c>
      <c r="H8" s="10">
        <v>10.59</v>
      </c>
      <c r="I8" s="10">
        <f t="shared" si="0"/>
        <v>0.58999999999999986</v>
      </c>
      <c r="J8" s="11">
        <f t="shared" si="1"/>
        <v>5.8999999999999986</v>
      </c>
    </row>
    <row r="9" spans="1:10" x14ac:dyDescent="0.35">
      <c r="A9" s="7" t="s">
        <v>7</v>
      </c>
      <c r="B9" s="10">
        <v>51.57</v>
      </c>
      <c r="C9" s="10">
        <v>10</v>
      </c>
      <c r="D9" s="10">
        <v>10.7</v>
      </c>
      <c r="E9" s="10">
        <v>10.75</v>
      </c>
      <c r="F9" s="10">
        <v>10.91</v>
      </c>
      <c r="G9" s="10">
        <v>10.98</v>
      </c>
      <c r="H9" s="10">
        <v>10.99</v>
      </c>
      <c r="I9" s="10">
        <f t="shared" si="0"/>
        <v>0.99000000000000021</v>
      </c>
      <c r="J9" s="11">
        <f t="shared" si="1"/>
        <v>9.9000000000000021</v>
      </c>
    </row>
    <row r="10" spans="1:10" x14ac:dyDescent="0.35">
      <c r="A10" s="7" t="s">
        <v>8</v>
      </c>
      <c r="B10" s="10">
        <v>56.03</v>
      </c>
      <c r="C10" s="10">
        <v>10</v>
      </c>
      <c r="D10" s="10">
        <v>10.25</v>
      </c>
      <c r="E10" s="10">
        <v>10.3</v>
      </c>
      <c r="F10" s="10">
        <v>10.4</v>
      </c>
      <c r="G10" s="10">
        <v>10.41</v>
      </c>
      <c r="H10" s="10">
        <v>10.42</v>
      </c>
      <c r="I10" s="10">
        <f>H10-C10</f>
        <v>0.41999999999999993</v>
      </c>
      <c r="J10" s="11">
        <f t="shared" si="1"/>
        <v>4.1999999999999993</v>
      </c>
    </row>
    <row r="11" spans="1:10" x14ac:dyDescent="0.35">
      <c r="A11" s="1" t="s">
        <v>9</v>
      </c>
      <c r="B11" s="10">
        <v>54.93</v>
      </c>
      <c r="C11" s="10">
        <v>10</v>
      </c>
      <c r="D11" s="10">
        <v>10.36</v>
      </c>
      <c r="E11" s="10">
        <v>10.43</v>
      </c>
      <c r="F11" s="10">
        <v>10.53</v>
      </c>
      <c r="G11" s="10">
        <v>10.55</v>
      </c>
      <c r="H11" s="10">
        <v>10.55</v>
      </c>
      <c r="I11" s="10">
        <f>H11-C11</f>
        <v>0.55000000000000071</v>
      </c>
      <c r="J11" s="11">
        <f t="shared" si="1"/>
        <v>5.5000000000000071</v>
      </c>
    </row>
    <row r="14" spans="1:10" x14ac:dyDescent="0.35">
      <c r="A14" s="4" t="s">
        <v>0</v>
      </c>
    </row>
    <row r="15" spans="1:10" x14ac:dyDescent="0.35">
      <c r="C15" s="2" t="s">
        <v>10</v>
      </c>
      <c r="D15" s="2" t="s">
        <v>11</v>
      </c>
      <c r="E15" s="2" t="s">
        <v>12</v>
      </c>
      <c r="F15" s="2" t="s">
        <v>13</v>
      </c>
      <c r="G15" s="2" t="s">
        <v>14</v>
      </c>
      <c r="H15" s="2" t="s">
        <v>15</v>
      </c>
      <c r="I15" s="2"/>
      <c r="J15" s="4"/>
    </row>
    <row r="16" spans="1:10" x14ac:dyDescent="0.35">
      <c r="A16" s="5" t="s">
        <v>1</v>
      </c>
      <c r="B16" s="3" t="s">
        <v>18</v>
      </c>
      <c r="C16" s="2" t="s">
        <v>17</v>
      </c>
      <c r="D16" s="2" t="s">
        <v>17</v>
      </c>
      <c r="E16" s="2" t="s">
        <v>17</v>
      </c>
      <c r="F16" s="2" t="s">
        <v>17</v>
      </c>
      <c r="G16" s="2" t="s">
        <v>17</v>
      </c>
      <c r="H16" s="2" t="s">
        <v>17</v>
      </c>
      <c r="I16" s="9" t="s">
        <v>16</v>
      </c>
      <c r="J16" s="9" t="s">
        <v>19</v>
      </c>
    </row>
    <row r="17" spans="1:10" x14ac:dyDescent="0.35">
      <c r="A17" s="6" t="s">
        <v>2</v>
      </c>
      <c r="B17" s="10">
        <v>54.6</v>
      </c>
      <c r="C17" s="10">
        <v>10</v>
      </c>
      <c r="D17" s="10">
        <v>10.01</v>
      </c>
      <c r="E17" s="10">
        <v>10.01</v>
      </c>
      <c r="F17" s="10">
        <v>10.02</v>
      </c>
      <c r="G17" s="10">
        <v>10.02</v>
      </c>
      <c r="H17" s="10">
        <v>10.02</v>
      </c>
      <c r="I17" s="10">
        <f>H17-C17</f>
        <v>1.9999999999999574E-2</v>
      </c>
      <c r="J17" s="11">
        <f>(I17/C17)*100</f>
        <v>0.19999999999999576</v>
      </c>
    </row>
    <row r="18" spans="1:10" x14ac:dyDescent="0.35">
      <c r="A18" s="1" t="s">
        <v>3</v>
      </c>
      <c r="B18" s="10">
        <v>52.36</v>
      </c>
      <c r="C18" s="10">
        <v>10</v>
      </c>
      <c r="D18" s="10">
        <v>10.029999999999999</v>
      </c>
      <c r="E18" s="10">
        <v>10.039999999999999</v>
      </c>
      <c r="F18" s="10">
        <v>10.050000000000001</v>
      </c>
      <c r="G18" s="10">
        <v>10.050000000000001</v>
      </c>
      <c r="H18" s="10">
        <v>10.050000000000001</v>
      </c>
      <c r="I18" s="10">
        <f t="shared" ref="I18:I22" si="2">H18-C18</f>
        <v>5.0000000000000711E-2</v>
      </c>
      <c r="J18" s="11">
        <f t="shared" ref="J18:J24" si="3">(I18/C18)*100</f>
        <v>0.50000000000000711</v>
      </c>
    </row>
    <row r="19" spans="1:10" x14ac:dyDescent="0.35">
      <c r="A19" s="7" t="s">
        <v>4</v>
      </c>
      <c r="B19" s="10">
        <v>54.16</v>
      </c>
      <c r="C19" s="10">
        <v>10</v>
      </c>
      <c r="D19" s="10">
        <v>10.32</v>
      </c>
      <c r="E19" s="10">
        <v>10.43</v>
      </c>
      <c r="F19" s="10">
        <v>10.5</v>
      </c>
      <c r="G19" s="10">
        <v>10.5</v>
      </c>
      <c r="H19" s="10">
        <v>10.5</v>
      </c>
      <c r="I19" s="10">
        <f t="shared" si="2"/>
        <v>0.5</v>
      </c>
      <c r="J19" s="11">
        <f t="shared" si="3"/>
        <v>5</v>
      </c>
    </row>
    <row r="20" spans="1:10" x14ac:dyDescent="0.35">
      <c r="A20" s="8" t="s">
        <v>5</v>
      </c>
      <c r="B20" s="10">
        <v>56</v>
      </c>
      <c r="C20" s="10">
        <v>10</v>
      </c>
      <c r="D20" s="10">
        <v>10.67</v>
      </c>
      <c r="E20" s="10">
        <v>11.18</v>
      </c>
      <c r="F20" s="10">
        <v>11.57</v>
      </c>
      <c r="G20" s="10">
        <v>11.65</v>
      </c>
      <c r="H20" s="10">
        <v>11.73</v>
      </c>
      <c r="I20" s="10">
        <f t="shared" si="2"/>
        <v>1.7300000000000004</v>
      </c>
      <c r="J20" s="11">
        <f t="shared" si="3"/>
        <v>17.300000000000004</v>
      </c>
    </row>
    <row r="21" spans="1:10" x14ac:dyDescent="0.35">
      <c r="A21" s="7" t="s">
        <v>6</v>
      </c>
      <c r="B21" s="10">
        <v>54.11</v>
      </c>
      <c r="C21" s="10">
        <v>10</v>
      </c>
      <c r="D21" s="10">
        <v>10.6</v>
      </c>
      <c r="E21" s="10">
        <v>10.9</v>
      </c>
      <c r="F21" s="10">
        <v>11.06</v>
      </c>
      <c r="G21" s="10">
        <v>11.12</v>
      </c>
      <c r="H21" s="10">
        <v>11.18</v>
      </c>
      <c r="I21" s="10">
        <f t="shared" si="2"/>
        <v>1.1799999999999997</v>
      </c>
      <c r="J21" s="11">
        <f t="shared" si="3"/>
        <v>11.799999999999997</v>
      </c>
    </row>
    <row r="22" spans="1:10" x14ac:dyDescent="0.35">
      <c r="A22" s="7" t="s">
        <v>7</v>
      </c>
      <c r="B22" s="10">
        <v>51.57</v>
      </c>
      <c r="C22" s="10">
        <v>10</v>
      </c>
      <c r="D22" s="10">
        <v>11.35</v>
      </c>
      <c r="E22" s="10">
        <v>11.68</v>
      </c>
      <c r="F22" s="10">
        <v>11.92</v>
      </c>
      <c r="G22" s="10">
        <v>12.02</v>
      </c>
      <c r="H22" s="10">
        <v>12.04</v>
      </c>
      <c r="I22" s="10">
        <f t="shared" si="2"/>
        <v>2.0399999999999991</v>
      </c>
      <c r="J22" s="11">
        <f t="shared" si="3"/>
        <v>20.399999999999991</v>
      </c>
    </row>
    <row r="23" spans="1:10" x14ac:dyDescent="0.35">
      <c r="A23" s="7" t="s">
        <v>8</v>
      </c>
      <c r="B23" s="10">
        <v>56.03</v>
      </c>
      <c r="C23" s="10">
        <v>10</v>
      </c>
      <c r="D23" s="10">
        <v>10.51</v>
      </c>
      <c r="E23" s="10">
        <v>10.81</v>
      </c>
      <c r="F23" s="10">
        <v>11.02</v>
      </c>
      <c r="G23" s="10">
        <v>11.05</v>
      </c>
      <c r="H23" s="10">
        <v>11.11</v>
      </c>
      <c r="I23" s="10">
        <f>H23-C23</f>
        <v>1.1099999999999994</v>
      </c>
      <c r="J23" s="11">
        <f t="shared" si="3"/>
        <v>11.099999999999994</v>
      </c>
    </row>
    <row r="24" spans="1:10" x14ac:dyDescent="0.35">
      <c r="A24" s="1" t="s">
        <v>9</v>
      </c>
      <c r="B24" s="10">
        <v>54.93</v>
      </c>
      <c r="C24" s="10">
        <v>10</v>
      </c>
      <c r="D24" s="10">
        <v>10.62</v>
      </c>
      <c r="E24" s="10">
        <v>10.68</v>
      </c>
      <c r="F24" s="10">
        <v>10.71</v>
      </c>
      <c r="G24" s="10">
        <v>10.73</v>
      </c>
      <c r="H24" s="10">
        <v>10.76</v>
      </c>
      <c r="I24" s="10">
        <f>H24-C24</f>
        <v>0.75999999999999979</v>
      </c>
      <c r="J24" s="11">
        <f t="shared" si="3"/>
        <v>7.5999999999999988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 uptake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Tominc</dc:creator>
  <cp:lastModifiedBy>Sara Tominc</cp:lastModifiedBy>
  <cp:lastPrinted>2023-07-13T12:26:35Z</cp:lastPrinted>
  <dcterms:created xsi:type="dcterms:W3CDTF">2023-06-09T06:59:57Z</dcterms:created>
  <dcterms:modified xsi:type="dcterms:W3CDTF">2023-07-18T14:27:22Z</dcterms:modified>
</cp:coreProperties>
</file>